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20" yWindow="105" windowWidth="15120" windowHeight="8010"/>
  </bookViews>
  <sheets>
    <sheet name="стандарт" sheetId="1" r:id="rId1"/>
    <sheet name="туризм" sheetId="6" r:id="rId2"/>
    <sheet name="спорт" sheetId="7" r:id="rId3"/>
  </sheets>
  <calcPr calcId="152511"/>
</workbook>
</file>

<file path=xl/calcChain.xml><?xml version="1.0" encoding="utf-8"?>
<calcChain xmlns="http://schemas.openxmlformats.org/spreadsheetml/2006/main">
  <c r="AP4" i="6" l="1"/>
  <c r="AP5" i="6"/>
  <c r="AP6" i="6"/>
  <c r="AP4" i="7"/>
  <c r="AY4" i="1"/>
  <c r="AP8" i="7" l="1"/>
  <c r="AP6" i="7"/>
  <c r="AP5" i="7"/>
  <c r="AP7" i="6"/>
  <c r="AY13" i="1"/>
  <c r="AY12" i="1"/>
  <c r="AY11" i="1"/>
  <c r="AY10" i="1"/>
  <c r="AY9" i="1"/>
  <c r="AY8" i="1"/>
  <c r="AY7" i="1"/>
  <c r="AY6" i="1"/>
  <c r="AY5" i="1"/>
</calcChain>
</file>

<file path=xl/sharedStrings.xml><?xml version="1.0" encoding="utf-8"?>
<sst xmlns="http://schemas.openxmlformats.org/spreadsheetml/2006/main" count="142" uniqueCount="91">
  <si>
    <t>№ п/п</t>
  </si>
  <si>
    <t>Ф.И.О. пилота</t>
  </si>
  <si>
    <t>Ф.И.О. штурмана</t>
  </si>
  <si>
    <t>номер экипажа</t>
  </si>
  <si>
    <t>марка авто</t>
  </si>
  <si>
    <t>грз машины</t>
  </si>
  <si>
    <t>установленные шины</t>
  </si>
  <si>
    <t>время финиша</t>
  </si>
  <si>
    <t>баллы</t>
  </si>
  <si>
    <t>штрафные очки</t>
  </si>
  <si>
    <t>без фар и ДХО</t>
  </si>
  <si>
    <t>за опоздание</t>
  </si>
  <si>
    <t>без шлема</t>
  </si>
  <si>
    <t>не пристегнут</t>
  </si>
  <si>
    <t>за тросогаситель</t>
  </si>
  <si>
    <t>за корозащиту</t>
  </si>
  <si>
    <t>место</t>
  </si>
  <si>
    <t>Фиксация точек класса (1 или 0)</t>
  </si>
  <si>
    <t>класс спорт</t>
  </si>
  <si>
    <t>иотого баллов (бонусы + штрафы)</t>
  </si>
  <si>
    <t>класс стандарт</t>
  </si>
  <si>
    <t>класс туризм</t>
  </si>
  <si>
    <t>баллы за спринт</t>
  </si>
  <si>
    <t>Гусляков Иван "Литрович"</t>
  </si>
  <si>
    <t>Парамонов Андрей "AndreyP"</t>
  </si>
  <si>
    <t>УАЗ-469</t>
  </si>
  <si>
    <t>р713еу</t>
  </si>
  <si>
    <t>Пискунов Антон "Jan"</t>
  </si>
  <si>
    <t>Похолков Денис "Печкин"</t>
  </si>
  <si>
    <t>УАЗ-3151</t>
  </si>
  <si>
    <t>е965мв</t>
  </si>
  <si>
    <t>235/85/16</t>
  </si>
  <si>
    <t>Сухоруков Владимир "Walt"</t>
  </si>
  <si>
    <t>Сухоруков Егор</t>
  </si>
  <si>
    <t>Pajero V73W</t>
  </si>
  <si>
    <t>у317ке</t>
  </si>
  <si>
    <t>Ханов Рамиль "Хан"</t>
  </si>
  <si>
    <t>Ткаченко Андрей</t>
  </si>
  <si>
    <t>УАЗ</t>
  </si>
  <si>
    <t>Абганов Сокто "SADKO"</t>
  </si>
  <si>
    <t>Найданов Саян</t>
  </si>
  <si>
    <t>ГАЗ-69</t>
  </si>
  <si>
    <t>215/90/15</t>
  </si>
  <si>
    <t>Ладюк Евгений "SurfOFFsKii"</t>
  </si>
  <si>
    <t>Степанов Александр "Александр степ"</t>
  </si>
  <si>
    <t>Сузуки Эскудо</t>
  </si>
  <si>
    <t>р723кк</t>
  </si>
  <si>
    <t>245/75/16</t>
  </si>
  <si>
    <t>Филиппов Евгений "Evgeniy"</t>
  </si>
  <si>
    <t>Кострикин Михаил "Мишган"</t>
  </si>
  <si>
    <t>ВАЗ-2121</t>
  </si>
  <si>
    <t>т170ма</t>
  </si>
  <si>
    <t>225/75/16</t>
  </si>
  <si>
    <t>Лепилин Александр "Barrichello"</t>
  </si>
  <si>
    <t>Куренков Павел "Бухо-Сапиенс"</t>
  </si>
  <si>
    <t>T Hilux Surf</t>
  </si>
  <si>
    <t>у675ру</t>
  </si>
  <si>
    <t>Авраменко Евгений "Евгений на нивасе"</t>
  </si>
  <si>
    <t>Беломестнов Андрей</t>
  </si>
  <si>
    <t>235/75/15</t>
  </si>
  <si>
    <t>Алексеев Виктор "Палыч"</t>
  </si>
  <si>
    <t>Алексеев Алексей "Alexey1483"</t>
  </si>
  <si>
    <t>с487ех</t>
  </si>
  <si>
    <t>205/70/15</t>
  </si>
  <si>
    <t>Комаров "Такома"</t>
  </si>
  <si>
    <t>Богородский "BiSiGey"</t>
  </si>
  <si>
    <t>TLC78</t>
  </si>
  <si>
    <t>о029ма</t>
  </si>
  <si>
    <t>Варфоломеев Илья "Илья 021"</t>
  </si>
  <si>
    <t>Суворов Максим</t>
  </si>
  <si>
    <t>Nissan Terrano</t>
  </si>
  <si>
    <t>т021ка</t>
  </si>
  <si>
    <t>Низовцев Михаил "Miklenet"</t>
  </si>
  <si>
    <t>Евгений Хапов</t>
  </si>
  <si>
    <t>Nissan Safari</t>
  </si>
  <si>
    <t>а970ер</t>
  </si>
  <si>
    <t>-</t>
  </si>
  <si>
    <t>Макешин Артем</t>
  </si>
  <si>
    <t>Калашников Сергей</t>
  </si>
  <si>
    <t>е378ти</t>
  </si>
  <si>
    <t>Стельмащук Юрий</t>
  </si>
  <si>
    <t>Архипов Глеб "Glebach"</t>
  </si>
  <si>
    <t>Матос</t>
  </si>
  <si>
    <t>Ниссан Ванетт</t>
  </si>
  <si>
    <t>сын матоса</t>
  </si>
  <si>
    <t>6 минут по 5 баллов = -30 баллов</t>
  </si>
  <si>
    <t>251 (- 30 баллов)</t>
  </si>
  <si>
    <t>спринт 1 - 40 баллов</t>
  </si>
  <si>
    <t>2 - 30 баллов</t>
  </si>
  <si>
    <t>3 - 20 баллов</t>
  </si>
  <si>
    <t>следующие места по 10 баллов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</si>
</sst>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4"/>
      <color rgb="FF00B050"/>
      <name val="Times New Roman"/>
      <family val="1"/>
      <charset val="204"/>
    </font>
    <font>
      <sz val="14"/>
      <color theme="4"/>
      <name val="Times New Roman"/>
      <family val="1"/>
      <charset val="204"/>
    </font>
    <font>
      <sz val="14"/>
      <color rgb="FF0070C0"/>
      <name val="Times New Roman"/>
      <family val="1"/>
      <charset val="204"/>
    </font>
    <font>
      <sz val="12"/>
      <color rgb="FF00B050"/>
      <name val="Times New Roman"/>
      <family val="1"/>
      <charset val="204"/>
    </font>
    <font>
      <sz val="12"/>
      <color rgb="FF0070C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3">
    <xf numFmtId="0" fontId="0" fillId="0" borderId="0" xfId="0"/>
    <xf numFmtId="0" fontId="1" fillId="0" borderId="0" xfId="0" applyFont="1" applyAlignment="1">
      <alignment horizontal="center" vertical="center"/>
    </xf>
    <xf numFmtId="0" fontId="1" fillId="5" borderId="33" xfId="0" applyFont="1" applyFill="1" applyBorder="1" applyAlignment="1">
      <alignment horizontal="center" vertical="center"/>
    </xf>
    <xf numFmtId="0" fontId="1" fillId="5" borderId="47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44" xfId="0" applyFont="1" applyFill="1" applyBorder="1" applyAlignment="1">
      <alignment horizontal="center" vertical="center" wrapText="1"/>
    </xf>
    <xf numFmtId="0" fontId="1" fillId="6" borderId="56" xfId="0" applyFont="1" applyFill="1" applyBorder="1" applyAlignment="1">
      <alignment horizontal="center" vertical="center"/>
    </xf>
    <xf numFmtId="0" fontId="1" fillId="6" borderId="19" xfId="0" applyFont="1" applyFill="1" applyBorder="1" applyAlignment="1">
      <alignment horizontal="center" vertical="center"/>
    </xf>
    <xf numFmtId="0" fontId="1" fillId="6" borderId="26" xfId="0" applyFont="1" applyFill="1" applyBorder="1" applyAlignment="1">
      <alignment horizontal="center" vertical="center"/>
    </xf>
    <xf numFmtId="0" fontId="1" fillId="6" borderId="29" xfId="0" applyFont="1" applyFill="1" applyBorder="1" applyAlignment="1">
      <alignment horizontal="center" vertical="center"/>
    </xf>
    <xf numFmtId="0" fontId="1" fillId="6" borderId="42" xfId="0" applyFont="1" applyFill="1" applyBorder="1" applyAlignment="1">
      <alignment horizontal="center" vertical="center"/>
    </xf>
    <xf numFmtId="0" fontId="1" fillId="3" borderId="35" xfId="0" applyFont="1" applyFill="1" applyBorder="1" applyAlignment="1">
      <alignment horizontal="center" vertical="center"/>
    </xf>
    <xf numFmtId="0" fontId="1" fillId="3" borderId="36" xfId="0" applyFont="1" applyFill="1" applyBorder="1" applyAlignment="1">
      <alignment horizontal="center" vertical="center"/>
    </xf>
    <xf numFmtId="0" fontId="1" fillId="3" borderId="37" xfId="0" applyFont="1" applyFill="1" applyBorder="1" applyAlignment="1">
      <alignment horizontal="center" vertical="center"/>
    </xf>
    <xf numFmtId="0" fontId="1" fillId="3" borderId="38" xfId="0" applyFont="1" applyFill="1" applyBorder="1" applyAlignment="1">
      <alignment horizontal="center" vertical="center"/>
    </xf>
    <xf numFmtId="0" fontId="1" fillId="3" borderId="43" xfId="0" applyNumberFormat="1" applyFont="1" applyFill="1" applyBorder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30" xfId="0" applyNumberFormat="1" applyFont="1" applyFill="1" applyBorder="1" applyAlignment="1">
      <alignment horizontal="center" vertical="center"/>
    </xf>
    <xf numFmtId="0" fontId="1" fillId="3" borderId="30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3" xfId="0" applyNumberFormat="1" applyFont="1" applyFill="1" applyBorder="1" applyAlignment="1">
      <alignment horizontal="center" vertical="center"/>
    </xf>
    <xf numFmtId="0" fontId="1" fillId="2" borderId="39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6" xfId="0" applyFont="1" applyFill="1" applyBorder="1" applyAlignment="1">
      <alignment horizontal="left" vertical="center"/>
    </xf>
    <xf numFmtId="0" fontId="1" fillId="2" borderId="36" xfId="0" applyFont="1" applyFill="1" applyBorder="1" applyAlignment="1">
      <alignment horizontal="center" vertical="center"/>
    </xf>
    <xf numFmtId="0" fontId="1" fillId="2" borderId="37" xfId="0" applyFont="1" applyFill="1" applyBorder="1" applyAlignment="1">
      <alignment horizontal="center" vertical="center"/>
    </xf>
    <xf numFmtId="20" fontId="1" fillId="2" borderId="38" xfId="0" applyNumberFormat="1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4" fillId="3" borderId="49" xfId="0" applyFont="1" applyFill="1" applyBorder="1" applyAlignment="1">
      <alignment horizontal="center" vertical="center"/>
    </xf>
    <xf numFmtId="2" fontId="1" fillId="3" borderId="16" xfId="0" applyNumberFormat="1" applyFont="1" applyFill="1" applyBorder="1" applyAlignment="1">
      <alignment horizontal="center" vertical="center"/>
    </xf>
    <xf numFmtId="0" fontId="1" fillId="7" borderId="43" xfId="0" applyNumberFormat="1" applyFont="1" applyFill="1" applyBorder="1" applyAlignment="1">
      <alignment horizontal="center" vertical="center"/>
    </xf>
    <xf numFmtId="0" fontId="1" fillId="6" borderId="43" xfId="0" applyNumberFormat="1" applyFont="1" applyFill="1" applyBorder="1" applyAlignment="1">
      <alignment horizontal="center" vertical="center"/>
    </xf>
    <xf numFmtId="0" fontId="1" fillId="6" borderId="44" xfId="0" applyNumberFormat="1" applyFont="1" applyFill="1" applyBorder="1" applyAlignment="1">
      <alignment horizontal="center" vertical="center"/>
    </xf>
    <xf numFmtId="0" fontId="1" fillId="4" borderId="30" xfId="0" applyNumberFormat="1" applyFont="1" applyFill="1" applyBorder="1" applyAlignment="1">
      <alignment horizontal="center" vertical="center"/>
    </xf>
    <xf numFmtId="0" fontId="1" fillId="6" borderId="30" xfId="0" applyNumberFormat="1" applyFont="1" applyFill="1" applyBorder="1" applyAlignment="1">
      <alignment horizontal="center" vertical="center"/>
    </xf>
    <xf numFmtId="0" fontId="1" fillId="3" borderId="55" xfId="0" applyNumberFormat="1" applyFont="1" applyFill="1" applyBorder="1" applyAlignment="1">
      <alignment horizontal="center" vertical="center"/>
    </xf>
    <xf numFmtId="0" fontId="1" fillId="3" borderId="38" xfId="0" applyNumberFormat="1" applyFont="1" applyFill="1" applyBorder="1" applyAlignment="1">
      <alignment horizontal="center" vertical="center"/>
    </xf>
    <xf numFmtId="0" fontId="1" fillId="3" borderId="57" xfId="0" applyNumberFormat="1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54" xfId="0" applyNumberFormat="1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40" xfId="0" applyFont="1" applyFill="1" applyBorder="1" applyAlignment="1">
      <alignment horizontal="center" vertical="center"/>
    </xf>
    <xf numFmtId="0" fontId="1" fillId="3" borderId="28" xfId="0" applyNumberFormat="1" applyFont="1" applyFill="1" applyBorder="1" applyAlignment="1">
      <alignment horizontal="center" vertical="center"/>
    </xf>
    <xf numFmtId="0" fontId="1" fillId="3" borderId="18" xfId="0" applyFont="1" applyFill="1" applyBorder="1" applyAlignment="1">
      <alignment horizontal="center" vertical="center"/>
    </xf>
    <xf numFmtId="0" fontId="1" fillId="3" borderId="28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4" borderId="43" xfId="0" applyNumberFormat="1" applyFont="1" applyFill="1" applyBorder="1" applyAlignment="1">
      <alignment horizontal="center" vertical="center"/>
    </xf>
    <xf numFmtId="0" fontId="1" fillId="7" borderId="10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left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16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30" xfId="0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 vertical="center"/>
    </xf>
    <xf numFmtId="0" fontId="1" fillId="7" borderId="57" xfId="0" applyNumberFormat="1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left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55" xfId="0" applyNumberFormat="1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6" borderId="30" xfId="0" applyFont="1" applyFill="1" applyBorder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1" fillId="6" borderId="57" xfId="0" applyNumberFormat="1" applyFont="1" applyFill="1" applyBorder="1" applyAlignment="1">
      <alignment horizontal="center" vertical="center"/>
    </xf>
    <xf numFmtId="0" fontId="1" fillId="4" borderId="28" xfId="0" applyNumberFormat="1" applyFont="1" applyFill="1" applyBorder="1" applyAlignment="1">
      <alignment horizontal="center" vertical="center"/>
    </xf>
    <xf numFmtId="0" fontId="1" fillId="3" borderId="9" xfId="0" applyNumberFormat="1" applyFont="1" applyFill="1" applyBorder="1" applyAlignment="1">
      <alignment horizontal="center" vertical="center"/>
    </xf>
    <xf numFmtId="0" fontId="1" fillId="3" borderId="3" xfId="0" applyNumberFormat="1" applyFont="1" applyFill="1" applyBorder="1" applyAlignment="1">
      <alignment horizontal="left" vertical="center"/>
    </xf>
    <xf numFmtId="0" fontId="1" fillId="3" borderId="3" xfId="0" applyNumberFormat="1" applyFont="1" applyFill="1" applyBorder="1" applyAlignment="1">
      <alignment horizontal="center" vertical="center"/>
    </xf>
    <xf numFmtId="0" fontId="1" fillId="3" borderId="14" xfId="0" applyNumberFormat="1" applyFont="1" applyFill="1" applyBorder="1" applyAlignment="1">
      <alignment horizontal="center" vertical="center"/>
    </xf>
    <xf numFmtId="0" fontId="1" fillId="3" borderId="18" xfId="0" applyNumberFormat="1" applyFont="1" applyFill="1" applyBorder="1" applyAlignment="1">
      <alignment horizontal="center" vertical="center"/>
    </xf>
    <xf numFmtId="0" fontId="1" fillId="3" borderId="36" xfId="0" applyNumberFormat="1" applyFont="1" applyFill="1" applyBorder="1" applyAlignment="1">
      <alignment horizontal="center" vertical="center"/>
    </xf>
    <xf numFmtId="0" fontId="1" fillId="3" borderId="37" xfId="0" applyNumberFormat="1" applyFont="1" applyFill="1" applyBorder="1" applyAlignment="1">
      <alignment horizontal="center" vertical="center"/>
    </xf>
    <xf numFmtId="0" fontId="1" fillId="3" borderId="39" xfId="0" applyNumberFormat="1" applyFont="1" applyFill="1" applyBorder="1" applyAlignment="1">
      <alignment horizontal="center" vertical="center"/>
    </xf>
    <xf numFmtId="0" fontId="1" fillId="3" borderId="0" xfId="0" applyNumberFormat="1" applyFont="1" applyFill="1" applyAlignment="1">
      <alignment horizontal="center" vertical="center"/>
    </xf>
    <xf numFmtId="0" fontId="6" fillId="7" borderId="49" xfId="0" applyFont="1" applyFill="1" applyBorder="1" applyAlignment="1">
      <alignment horizontal="center" vertical="center"/>
    </xf>
    <xf numFmtId="0" fontId="7" fillId="3" borderId="49" xfId="0" applyFont="1" applyFill="1" applyBorder="1" applyAlignment="1">
      <alignment horizontal="center" vertical="center"/>
    </xf>
    <xf numFmtId="0" fontId="8" fillId="3" borderId="49" xfId="0" applyFont="1" applyFill="1" applyBorder="1" applyAlignment="1">
      <alignment horizontal="center" vertical="center"/>
    </xf>
    <xf numFmtId="0" fontId="4" fillId="3" borderId="28" xfId="0" applyNumberFormat="1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 wrapText="1"/>
    </xf>
    <xf numFmtId="0" fontId="7" fillId="6" borderId="49" xfId="0" applyFont="1" applyFill="1" applyBorder="1" applyAlignment="1">
      <alignment horizontal="center" vertical="center"/>
    </xf>
    <xf numFmtId="0" fontId="6" fillId="3" borderId="48" xfId="0" applyFont="1" applyFill="1" applyBorder="1" applyAlignment="1">
      <alignment horizontal="center" vertical="center"/>
    </xf>
    <xf numFmtId="0" fontId="11" fillId="6" borderId="49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left" vertical="center"/>
    </xf>
    <xf numFmtId="20" fontId="1" fillId="2" borderId="2" xfId="0" applyNumberFormat="1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4" borderId="28" xfId="0" applyFont="1" applyFill="1" applyBorder="1" applyAlignment="1">
      <alignment horizontal="center" vertical="center" wrapText="1"/>
    </xf>
    <xf numFmtId="0" fontId="1" fillId="4" borderId="46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54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6" xfId="0" applyFont="1" applyBorder="1" applyAlignment="1">
      <alignment horizontal="center" vertical="center" wrapText="1"/>
    </xf>
    <xf numFmtId="0" fontId="1" fillId="0" borderId="50" xfId="0" applyFont="1" applyBorder="1" applyAlignment="1">
      <alignment horizontal="center" vertical="center" wrapText="1"/>
    </xf>
    <xf numFmtId="0" fontId="1" fillId="0" borderId="4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1" fillId="8" borderId="35" xfId="0" applyFont="1" applyFill="1" applyBorder="1" applyAlignment="1">
      <alignment horizontal="center" vertical="center"/>
    </xf>
    <xf numFmtId="0" fontId="1" fillId="8" borderId="36" xfId="0" applyFont="1" applyFill="1" applyBorder="1" applyAlignment="1">
      <alignment horizontal="left" vertical="center"/>
    </xf>
    <xf numFmtId="0" fontId="1" fillId="8" borderId="36" xfId="0" applyFont="1" applyFill="1" applyBorder="1" applyAlignment="1">
      <alignment horizontal="center" vertical="center"/>
    </xf>
    <xf numFmtId="0" fontId="1" fillId="8" borderId="37" xfId="0" applyFont="1" applyFill="1" applyBorder="1" applyAlignment="1">
      <alignment horizontal="center" vertical="center"/>
    </xf>
    <xf numFmtId="0" fontId="1" fillId="8" borderId="30" xfId="0" applyNumberFormat="1" applyFont="1" applyFill="1" applyBorder="1" applyAlignment="1">
      <alignment horizontal="center" vertical="center"/>
    </xf>
    <xf numFmtId="0" fontId="1" fillId="8" borderId="38" xfId="0" applyNumberFormat="1" applyFont="1" applyFill="1" applyBorder="1" applyAlignment="1">
      <alignment horizontal="center" vertical="center"/>
    </xf>
    <xf numFmtId="0" fontId="1" fillId="8" borderId="38" xfId="0" applyFont="1" applyFill="1" applyBorder="1" applyAlignment="1">
      <alignment horizontal="center" vertical="center"/>
    </xf>
    <xf numFmtId="0" fontId="1" fillId="8" borderId="43" xfId="0" applyNumberFormat="1" applyFont="1" applyFill="1" applyBorder="1" applyAlignment="1">
      <alignment horizontal="center" vertical="center"/>
    </xf>
    <xf numFmtId="0" fontId="1" fillId="8" borderId="39" xfId="0" applyFont="1" applyFill="1" applyBorder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0" fontId="1" fillId="4" borderId="1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6" xfId="0" applyFont="1" applyFill="1" applyBorder="1" applyAlignment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0" xfId="0" applyFont="1" applyFill="1" applyBorder="1" applyAlignment="1">
      <alignment horizontal="center" vertical="center"/>
    </xf>
    <xf numFmtId="0" fontId="9" fillId="4" borderId="30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G17"/>
  <sheetViews>
    <sheetView tabSelected="1" zoomScale="60" zoomScaleNormal="60" workbookViewId="0">
      <selection activeCell="A13" sqref="A13:XFD13"/>
    </sheetView>
  </sheetViews>
  <sheetFormatPr defaultRowHeight="15.75" x14ac:dyDescent="0.25"/>
  <cols>
    <col min="1" max="1" width="8.42578125" style="1" customWidth="1"/>
    <col min="2" max="2" width="60" style="1" customWidth="1"/>
    <col min="3" max="3" width="46.140625" style="1" customWidth="1"/>
    <col min="4" max="4" width="14.85546875" style="1" customWidth="1"/>
    <col min="5" max="5" width="17.28515625" style="1" customWidth="1"/>
    <col min="6" max="6" width="13" style="1" customWidth="1"/>
    <col min="7" max="8" width="19.85546875" style="1" customWidth="1"/>
    <col min="9" max="10" width="13.5703125" style="1" customWidth="1"/>
    <col min="11" max="11" width="9.140625" style="1"/>
    <col min="12" max="12" width="9.140625" style="1" customWidth="1"/>
    <col min="13" max="51" width="9.140625" style="1"/>
    <col min="52" max="52" width="12.28515625" style="1" customWidth="1"/>
    <col min="53" max="53" width="18" style="1" customWidth="1"/>
    <col min="54" max="54" width="13.7109375" style="1" customWidth="1"/>
    <col min="55" max="55" width="15.85546875" style="1" customWidth="1"/>
    <col min="56" max="56" width="14.5703125" style="1" customWidth="1"/>
    <col min="57" max="57" width="11.7109375" style="1" customWidth="1"/>
    <col min="58" max="58" width="31.28515625" style="1" customWidth="1"/>
    <col min="59" max="16384" width="9.140625" style="1"/>
  </cols>
  <sheetData>
    <row r="1" spans="1:59" ht="16.5" thickBot="1" x14ac:dyDescent="0.3"/>
    <row r="2" spans="1:59" ht="19.5" customHeight="1" thickBot="1" x14ac:dyDescent="0.3">
      <c r="A2" s="112" t="s">
        <v>20</v>
      </c>
      <c r="B2" s="113"/>
      <c r="C2" s="113"/>
      <c r="D2" s="113"/>
      <c r="E2" s="113"/>
      <c r="F2" s="113"/>
      <c r="G2" s="113"/>
      <c r="H2" s="114"/>
      <c r="I2" s="115"/>
      <c r="J2" s="103" t="s">
        <v>17</v>
      </c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04"/>
      <c r="AQ2" s="104"/>
      <c r="AR2" s="104"/>
      <c r="AS2" s="104"/>
      <c r="AT2" s="104"/>
      <c r="AU2" s="104"/>
      <c r="AV2" s="104"/>
      <c r="AW2" s="104"/>
      <c r="AX2" s="105"/>
      <c r="AY2" s="124" t="s">
        <v>8</v>
      </c>
      <c r="AZ2" s="103" t="s">
        <v>9</v>
      </c>
      <c r="BA2" s="104"/>
      <c r="BB2" s="104"/>
      <c r="BC2" s="104"/>
      <c r="BD2" s="104"/>
      <c r="BE2" s="105"/>
      <c r="BF2" s="133" t="s">
        <v>19</v>
      </c>
      <c r="BG2" s="130" t="s">
        <v>16</v>
      </c>
    </row>
    <row r="3" spans="1:59" ht="40.5" customHeight="1" thickBot="1" x14ac:dyDescent="0.3">
      <c r="A3" s="116" t="s">
        <v>0</v>
      </c>
      <c r="B3" s="118" t="s">
        <v>1</v>
      </c>
      <c r="C3" s="106" t="s">
        <v>2</v>
      </c>
      <c r="D3" s="120" t="s">
        <v>3</v>
      </c>
      <c r="E3" s="106" t="s">
        <v>4</v>
      </c>
      <c r="F3" s="106" t="s">
        <v>5</v>
      </c>
      <c r="G3" s="108" t="s">
        <v>6</v>
      </c>
      <c r="H3" s="122" t="s">
        <v>7</v>
      </c>
      <c r="I3" s="110" t="s">
        <v>22</v>
      </c>
      <c r="J3" s="2">
        <v>100</v>
      </c>
      <c r="K3" s="3">
        <v>101</v>
      </c>
      <c r="L3" s="4">
        <v>102</v>
      </c>
      <c r="M3" s="4">
        <v>103</v>
      </c>
      <c r="N3" s="4">
        <v>104</v>
      </c>
      <c r="O3" s="4">
        <v>105</v>
      </c>
      <c r="P3" s="4">
        <v>106</v>
      </c>
      <c r="Q3" s="4">
        <v>107</v>
      </c>
      <c r="R3" s="4">
        <v>108</v>
      </c>
      <c r="S3" s="4">
        <v>109</v>
      </c>
      <c r="T3" s="4">
        <v>111</v>
      </c>
      <c r="U3" s="4">
        <v>112</v>
      </c>
      <c r="V3" s="4">
        <v>113</v>
      </c>
      <c r="W3" s="4">
        <v>114</v>
      </c>
      <c r="X3" s="4">
        <v>115</v>
      </c>
      <c r="Y3" s="4">
        <v>116</v>
      </c>
      <c r="Z3" s="4">
        <v>117</v>
      </c>
      <c r="AA3" s="4">
        <v>118</v>
      </c>
      <c r="AB3" s="4">
        <v>119</v>
      </c>
      <c r="AC3" s="4">
        <v>120</v>
      </c>
      <c r="AD3" s="4">
        <v>121</v>
      </c>
      <c r="AE3" s="4">
        <v>122</v>
      </c>
      <c r="AF3" s="4">
        <v>123</v>
      </c>
      <c r="AG3" s="4">
        <v>124</v>
      </c>
      <c r="AH3" s="4">
        <v>125</v>
      </c>
      <c r="AI3" s="4">
        <v>126</v>
      </c>
      <c r="AJ3" s="4">
        <v>127</v>
      </c>
      <c r="AK3" s="4">
        <v>128</v>
      </c>
      <c r="AL3" s="4">
        <v>129</v>
      </c>
      <c r="AM3" s="4">
        <v>130</v>
      </c>
      <c r="AN3" s="4">
        <v>131</v>
      </c>
      <c r="AO3" s="4">
        <v>132</v>
      </c>
      <c r="AP3" s="4">
        <v>133</v>
      </c>
      <c r="AQ3" s="4">
        <v>134</v>
      </c>
      <c r="AR3" s="4">
        <v>135</v>
      </c>
      <c r="AS3" s="4">
        <v>136</v>
      </c>
      <c r="AT3" s="4">
        <v>137</v>
      </c>
      <c r="AU3" s="4">
        <v>138</v>
      </c>
      <c r="AV3" s="4">
        <v>139</v>
      </c>
      <c r="AW3" s="4">
        <v>140</v>
      </c>
      <c r="AX3" s="4">
        <v>141</v>
      </c>
      <c r="AY3" s="125"/>
      <c r="AZ3" s="136" t="s">
        <v>12</v>
      </c>
      <c r="BA3" s="126" t="s">
        <v>13</v>
      </c>
      <c r="BB3" s="126" t="s">
        <v>10</v>
      </c>
      <c r="BC3" s="126" t="s">
        <v>14</v>
      </c>
      <c r="BD3" s="126" t="s">
        <v>15</v>
      </c>
      <c r="BE3" s="128" t="s">
        <v>11</v>
      </c>
      <c r="BF3" s="134"/>
      <c r="BG3" s="131"/>
    </row>
    <row r="4" spans="1:59" ht="16.5" thickBot="1" x14ac:dyDescent="0.3">
      <c r="A4" s="117"/>
      <c r="B4" s="119"/>
      <c r="C4" s="107"/>
      <c r="D4" s="121"/>
      <c r="E4" s="107"/>
      <c r="F4" s="107"/>
      <c r="G4" s="109"/>
      <c r="H4" s="123"/>
      <c r="I4" s="111"/>
      <c r="J4" s="9">
        <v>8</v>
      </c>
      <c r="K4" s="9">
        <v>7</v>
      </c>
      <c r="L4" s="7">
        <v>12</v>
      </c>
      <c r="M4" s="7">
        <v>8</v>
      </c>
      <c r="N4" s="7">
        <v>15</v>
      </c>
      <c r="O4" s="7">
        <v>18</v>
      </c>
      <c r="P4" s="7">
        <v>4</v>
      </c>
      <c r="Q4" s="7">
        <v>4</v>
      </c>
      <c r="R4" s="7">
        <v>10</v>
      </c>
      <c r="S4" s="7">
        <v>4</v>
      </c>
      <c r="T4" s="8">
        <v>6</v>
      </c>
      <c r="U4" s="8">
        <v>3</v>
      </c>
      <c r="V4" s="8">
        <v>4</v>
      </c>
      <c r="W4" s="8">
        <v>4</v>
      </c>
      <c r="X4" s="8">
        <v>6</v>
      </c>
      <c r="Y4" s="8">
        <v>3</v>
      </c>
      <c r="Z4" s="8">
        <v>6</v>
      </c>
      <c r="AA4" s="8">
        <v>4</v>
      </c>
      <c r="AB4" s="8">
        <v>4</v>
      </c>
      <c r="AC4" s="8">
        <v>6</v>
      </c>
      <c r="AD4" s="8">
        <v>3</v>
      </c>
      <c r="AE4" s="8">
        <v>5</v>
      </c>
      <c r="AF4" s="8">
        <v>6</v>
      </c>
      <c r="AG4" s="8">
        <v>4</v>
      </c>
      <c r="AH4" s="8">
        <v>10</v>
      </c>
      <c r="AI4" s="8">
        <v>3</v>
      </c>
      <c r="AJ4" s="8">
        <v>7</v>
      </c>
      <c r="AK4" s="8">
        <v>8</v>
      </c>
      <c r="AL4" s="8">
        <v>6</v>
      </c>
      <c r="AM4" s="8">
        <v>10</v>
      </c>
      <c r="AN4" s="8">
        <v>2</v>
      </c>
      <c r="AO4" s="8">
        <v>10</v>
      </c>
      <c r="AP4" s="8">
        <v>7</v>
      </c>
      <c r="AQ4" s="8">
        <v>7</v>
      </c>
      <c r="AR4" s="8">
        <v>2</v>
      </c>
      <c r="AS4" s="8">
        <v>5</v>
      </c>
      <c r="AT4" s="8">
        <v>10</v>
      </c>
      <c r="AU4" s="8">
        <v>10</v>
      </c>
      <c r="AV4" s="8">
        <v>7</v>
      </c>
      <c r="AW4" s="10">
        <v>5</v>
      </c>
      <c r="AX4" s="10">
        <v>4</v>
      </c>
      <c r="AY4" s="45">
        <f t="shared" ref="AY4:AY13" si="0">I4+J4+K4+L4+M4+N4+O4+P4+Q4+R4+S4+T4+U4+V4+W4+X4+Y4+Z4+AA4+AB4+AC4+AD4+AE4+AF4+AG4+AH4+AI4+AJ4+AK4+AL4+AM4+AN4+AO4+AP4+AQ4+AR4+AS4+AT4+AU4+AV4+AW4+AX4</f>
        <v>267</v>
      </c>
      <c r="AZ4" s="137"/>
      <c r="BA4" s="127"/>
      <c r="BB4" s="127"/>
      <c r="BC4" s="127"/>
      <c r="BD4" s="127"/>
      <c r="BE4" s="129"/>
      <c r="BF4" s="135"/>
      <c r="BG4" s="132"/>
    </row>
    <row r="5" spans="1:59" s="89" customFormat="1" ht="18.75" x14ac:dyDescent="0.25">
      <c r="A5" s="81">
        <v>1</v>
      </c>
      <c r="B5" s="82" t="s">
        <v>27</v>
      </c>
      <c r="C5" s="82" t="s">
        <v>28</v>
      </c>
      <c r="D5" s="83">
        <v>101</v>
      </c>
      <c r="E5" s="83" t="s">
        <v>29</v>
      </c>
      <c r="F5" s="83" t="s">
        <v>30</v>
      </c>
      <c r="G5" s="84" t="s">
        <v>31</v>
      </c>
      <c r="H5" s="84">
        <v>18.18</v>
      </c>
      <c r="I5" s="62">
        <v>10</v>
      </c>
      <c r="J5" s="85">
        <v>8</v>
      </c>
      <c r="K5" s="83">
        <v>7</v>
      </c>
      <c r="L5" s="83">
        <v>12</v>
      </c>
      <c r="M5" s="83">
        <v>8</v>
      </c>
      <c r="N5" s="83">
        <v>15</v>
      </c>
      <c r="O5" s="83">
        <v>18</v>
      </c>
      <c r="P5" s="83">
        <v>4</v>
      </c>
      <c r="Q5" s="83">
        <v>4</v>
      </c>
      <c r="R5" s="83">
        <v>10</v>
      </c>
      <c r="S5" s="83">
        <v>4</v>
      </c>
      <c r="T5" s="86">
        <v>6</v>
      </c>
      <c r="U5" s="86">
        <v>3</v>
      </c>
      <c r="V5" s="86">
        <v>4</v>
      </c>
      <c r="W5" s="86">
        <v>4</v>
      </c>
      <c r="X5" s="86">
        <v>6</v>
      </c>
      <c r="Y5" s="86">
        <v>3</v>
      </c>
      <c r="Z5" s="86">
        <v>6</v>
      </c>
      <c r="AA5" s="86">
        <v>4</v>
      </c>
      <c r="AB5" s="86">
        <v>4</v>
      </c>
      <c r="AC5" s="86">
        <v>6</v>
      </c>
      <c r="AD5" s="86">
        <v>3</v>
      </c>
      <c r="AE5" s="86">
        <v>5</v>
      </c>
      <c r="AF5" s="86">
        <v>6</v>
      </c>
      <c r="AG5" s="86">
        <v>4</v>
      </c>
      <c r="AH5" s="86">
        <v>10</v>
      </c>
      <c r="AI5" s="86">
        <v>3</v>
      </c>
      <c r="AJ5" s="86">
        <v>7</v>
      </c>
      <c r="AK5" s="86">
        <v>8</v>
      </c>
      <c r="AL5" s="86">
        <v>6</v>
      </c>
      <c r="AM5" s="86">
        <v>10</v>
      </c>
      <c r="AN5" s="86">
        <v>2</v>
      </c>
      <c r="AO5" s="86">
        <v>10</v>
      </c>
      <c r="AP5" s="86">
        <v>7</v>
      </c>
      <c r="AQ5" s="86">
        <v>7</v>
      </c>
      <c r="AR5" s="86">
        <v>2</v>
      </c>
      <c r="AS5" s="86">
        <v>5</v>
      </c>
      <c r="AT5" s="86">
        <v>10</v>
      </c>
      <c r="AU5" s="86">
        <v>10</v>
      </c>
      <c r="AV5" s="86">
        <v>7</v>
      </c>
      <c r="AW5" s="87">
        <v>5</v>
      </c>
      <c r="AX5" s="87">
        <v>4</v>
      </c>
      <c r="AY5" s="15">
        <f t="shared" si="0"/>
        <v>277</v>
      </c>
      <c r="AZ5" s="85"/>
      <c r="BA5" s="83"/>
      <c r="BB5" s="83"/>
      <c r="BC5" s="83"/>
      <c r="BD5" s="83"/>
      <c r="BE5" s="84"/>
      <c r="BF5" s="88"/>
      <c r="BG5" s="93">
        <v>4</v>
      </c>
    </row>
    <row r="6" spans="1:59" s="61" customFormat="1" x14ac:dyDescent="0.25">
      <c r="A6" s="20">
        <v>2</v>
      </c>
      <c r="B6" s="21" t="s">
        <v>39</v>
      </c>
      <c r="C6" s="21" t="s">
        <v>40</v>
      </c>
      <c r="D6" s="22">
        <v>102</v>
      </c>
      <c r="E6" s="22" t="s">
        <v>41</v>
      </c>
      <c r="F6" s="22">
        <v>3663</v>
      </c>
      <c r="G6" s="23" t="s">
        <v>42</v>
      </c>
      <c r="H6" s="23"/>
      <c r="I6" s="46">
        <v>10</v>
      </c>
      <c r="J6" s="101"/>
      <c r="K6" s="24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3"/>
      <c r="AX6" s="23"/>
      <c r="AY6" s="25">
        <f t="shared" si="0"/>
        <v>10</v>
      </c>
      <c r="AZ6" s="24"/>
      <c r="BA6" s="22"/>
      <c r="BB6" s="22"/>
      <c r="BC6" s="22"/>
      <c r="BD6" s="22"/>
      <c r="BE6" s="23"/>
      <c r="BF6" s="26"/>
      <c r="BG6" s="27"/>
    </row>
    <row r="7" spans="1:59" s="17" customFormat="1" x14ac:dyDescent="0.25">
      <c r="A7" s="36">
        <v>3</v>
      </c>
      <c r="B7" s="37" t="s">
        <v>43</v>
      </c>
      <c r="C7" s="37" t="s">
        <v>44</v>
      </c>
      <c r="D7" s="38">
        <v>103</v>
      </c>
      <c r="E7" s="38" t="s">
        <v>45</v>
      </c>
      <c r="F7" s="38" t="s">
        <v>46</v>
      </c>
      <c r="G7" s="39" t="s">
        <v>47</v>
      </c>
      <c r="H7" s="42">
        <v>18.07</v>
      </c>
      <c r="I7" s="46">
        <v>10</v>
      </c>
      <c r="J7" s="40">
        <v>8</v>
      </c>
      <c r="K7" s="40">
        <v>7</v>
      </c>
      <c r="L7" s="38">
        <v>12</v>
      </c>
      <c r="M7" s="38">
        <v>8</v>
      </c>
      <c r="N7" s="38">
        <v>15</v>
      </c>
      <c r="O7" s="38">
        <v>18</v>
      </c>
      <c r="P7" s="38">
        <v>4</v>
      </c>
      <c r="Q7" s="38">
        <v>4</v>
      </c>
      <c r="R7" s="38">
        <v>10</v>
      </c>
      <c r="S7" s="38">
        <v>4</v>
      </c>
      <c r="T7" s="38">
        <v>6</v>
      </c>
      <c r="U7" s="38">
        <v>3</v>
      </c>
      <c r="V7" s="38">
        <v>4</v>
      </c>
      <c r="W7" s="38">
        <v>4</v>
      </c>
      <c r="X7" s="38">
        <v>6</v>
      </c>
      <c r="Y7" s="38">
        <v>3</v>
      </c>
      <c r="Z7" s="38">
        <v>6</v>
      </c>
      <c r="AA7" s="38">
        <v>4</v>
      </c>
      <c r="AB7" s="38">
        <v>4</v>
      </c>
      <c r="AC7" s="38">
        <v>6</v>
      </c>
      <c r="AD7" s="38">
        <v>3</v>
      </c>
      <c r="AE7" s="38">
        <v>5</v>
      </c>
      <c r="AF7" s="38">
        <v>6</v>
      </c>
      <c r="AG7" s="38">
        <v>4</v>
      </c>
      <c r="AH7" s="38">
        <v>10</v>
      </c>
      <c r="AI7" s="38">
        <v>3</v>
      </c>
      <c r="AJ7" s="38">
        <v>7</v>
      </c>
      <c r="AK7" s="38">
        <v>8</v>
      </c>
      <c r="AL7" s="38">
        <v>6</v>
      </c>
      <c r="AM7" s="38">
        <v>10</v>
      </c>
      <c r="AN7" s="38">
        <v>2</v>
      </c>
      <c r="AO7" s="38">
        <v>10</v>
      </c>
      <c r="AP7" s="38">
        <v>7</v>
      </c>
      <c r="AQ7" s="38">
        <v>7</v>
      </c>
      <c r="AR7" s="38">
        <v>2</v>
      </c>
      <c r="AS7" s="38">
        <v>5</v>
      </c>
      <c r="AT7" s="38">
        <v>10</v>
      </c>
      <c r="AU7" s="38">
        <v>10</v>
      </c>
      <c r="AV7" s="38">
        <v>7</v>
      </c>
      <c r="AW7" s="39">
        <v>5</v>
      </c>
      <c r="AX7" s="39">
        <v>4</v>
      </c>
      <c r="AY7" s="15">
        <f t="shared" si="0"/>
        <v>277</v>
      </c>
      <c r="AZ7" s="40"/>
      <c r="BA7" s="38"/>
      <c r="BB7" s="38"/>
      <c r="BC7" s="38"/>
      <c r="BD7" s="38"/>
      <c r="BE7" s="39"/>
      <c r="BF7" s="16"/>
      <c r="BG7" s="95">
        <v>3</v>
      </c>
    </row>
    <row r="8" spans="1:59" s="61" customFormat="1" x14ac:dyDescent="0.25">
      <c r="A8" s="28">
        <v>4</v>
      </c>
      <c r="B8" s="29" t="s">
        <v>48</v>
      </c>
      <c r="C8" s="29" t="s">
        <v>49</v>
      </c>
      <c r="D8" s="30">
        <v>104</v>
      </c>
      <c r="E8" s="30" t="s">
        <v>50</v>
      </c>
      <c r="F8" s="30" t="s">
        <v>51</v>
      </c>
      <c r="G8" s="31" t="s">
        <v>52</v>
      </c>
      <c r="H8" s="31">
        <v>19.260000000000002</v>
      </c>
      <c r="I8" s="46">
        <v>30</v>
      </c>
      <c r="J8" s="33">
        <v>8</v>
      </c>
      <c r="K8" s="33">
        <v>7</v>
      </c>
      <c r="L8" s="30">
        <v>12</v>
      </c>
      <c r="M8" s="30">
        <v>8</v>
      </c>
      <c r="N8" s="30">
        <v>15</v>
      </c>
      <c r="O8" s="30">
        <v>18</v>
      </c>
      <c r="P8" s="30">
        <v>4</v>
      </c>
      <c r="Q8" s="30">
        <v>4</v>
      </c>
      <c r="R8" s="30">
        <v>10</v>
      </c>
      <c r="S8" s="30">
        <v>4</v>
      </c>
      <c r="T8" s="30">
        <v>6</v>
      </c>
      <c r="U8" s="30">
        <v>3</v>
      </c>
      <c r="V8" s="30">
        <v>4</v>
      </c>
      <c r="W8" s="30">
        <v>4</v>
      </c>
      <c r="X8" s="30">
        <v>6</v>
      </c>
      <c r="Y8" s="30">
        <v>3</v>
      </c>
      <c r="Z8" s="30">
        <v>6</v>
      </c>
      <c r="AA8" s="30">
        <v>4</v>
      </c>
      <c r="AB8" s="30">
        <v>4</v>
      </c>
      <c r="AC8" s="30">
        <v>6</v>
      </c>
      <c r="AD8" s="30">
        <v>3</v>
      </c>
      <c r="AE8" s="30">
        <v>5</v>
      </c>
      <c r="AF8" s="30">
        <v>6</v>
      </c>
      <c r="AG8" s="30">
        <v>4</v>
      </c>
      <c r="AH8" s="30">
        <v>10</v>
      </c>
      <c r="AI8" s="30">
        <v>3</v>
      </c>
      <c r="AJ8" s="30">
        <v>7</v>
      </c>
      <c r="AK8" s="30">
        <v>8</v>
      </c>
      <c r="AL8" s="30">
        <v>6</v>
      </c>
      <c r="AM8" s="30">
        <v>10</v>
      </c>
      <c r="AN8" s="30">
        <v>2</v>
      </c>
      <c r="AO8" s="30">
        <v>10</v>
      </c>
      <c r="AP8" s="30">
        <v>7</v>
      </c>
      <c r="AQ8" s="30">
        <v>7</v>
      </c>
      <c r="AR8" s="30">
        <v>2</v>
      </c>
      <c r="AS8" s="30">
        <v>5</v>
      </c>
      <c r="AT8" s="30">
        <v>10</v>
      </c>
      <c r="AU8" s="30">
        <v>10</v>
      </c>
      <c r="AV8" s="30">
        <v>7</v>
      </c>
      <c r="AW8" s="31">
        <v>5</v>
      </c>
      <c r="AX8" s="31"/>
      <c r="AY8" s="25">
        <f t="shared" si="0"/>
        <v>293</v>
      </c>
      <c r="AZ8" s="33"/>
      <c r="BA8" s="30"/>
      <c r="BB8" s="30"/>
      <c r="BC8" s="30"/>
      <c r="BD8" s="30"/>
      <c r="BE8" s="31"/>
      <c r="BF8" s="26"/>
      <c r="BG8" s="102">
        <v>1</v>
      </c>
    </row>
    <row r="9" spans="1:59" s="163" customFormat="1" x14ac:dyDescent="0.25">
      <c r="A9" s="154">
        <v>5</v>
      </c>
      <c r="B9" s="155" t="s">
        <v>57</v>
      </c>
      <c r="C9" s="155" t="s">
        <v>58</v>
      </c>
      <c r="D9" s="156">
        <v>105</v>
      </c>
      <c r="E9" s="156" t="s">
        <v>50</v>
      </c>
      <c r="F9" s="156">
        <v>557</v>
      </c>
      <c r="G9" s="157" t="s">
        <v>59</v>
      </c>
      <c r="H9" s="157">
        <v>21</v>
      </c>
      <c r="I9" s="158">
        <v>40</v>
      </c>
      <c r="J9" s="159">
        <v>8</v>
      </c>
      <c r="K9" s="160">
        <v>7</v>
      </c>
      <c r="L9" s="156">
        <v>12</v>
      </c>
      <c r="M9" s="156">
        <v>8</v>
      </c>
      <c r="N9" s="156">
        <v>15</v>
      </c>
      <c r="O9" s="156">
        <v>18</v>
      </c>
      <c r="P9" s="156">
        <v>4</v>
      </c>
      <c r="Q9" s="156">
        <v>4</v>
      </c>
      <c r="R9" s="156"/>
      <c r="S9" s="156">
        <v>4</v>
      </c>
      <c r="T9" s="156">
        <v>6</v>
      </c>
      <c r="U9" s="156">
        <v>3</v>
      </c>
      <c r="V9" s="156">
        <v>4</v>
      </c>
      <c r="W9" s="156">
        <v>4</v>
      </c>
      <c r="X9" s="156">
        <v>6</v>
      </c>
      <c r="Y9" s="156">
        <v>3</v>
      </c>
      <c r="Z9" s="156">
        <v>6</v>
      </c>
      <c r="AA9" s="156">
        <v>4</v>
      </c>
      <c r="AB9" s="156">
        <v>4</v>
      </c>
      <c r="AC9" s="156">
        <v>6</v>
      </c>
      <c r="AD9" s="156">
        <v>3</v>
      </c>
      <c r="AE9" s="156">
        <v>5</v>
      </c>
      <c r="AF9" s="156">
        <v>6</v>
      </c>
      <c r="AG9" s="156">
        <v>4</v>
      </c>
      <c r="AH9" s="156">
        <v>10</v>
      </c>
      <c r="AI9" s="156">
        <v>3</v>
      </c>
      <c r="AJ9" s="156">
        <v>7</v>
      </c>
      <c r="AK9" s="156">
        <v>8</v>
      </c>
      <c r="AL9" s="156">
        <v>6</v>
      </c>
      <c r="AM9" s="156">
        <v>10</v>
      </c>
      <c r="AN9" s="156">
        <v>2</v>
      </c>
      <c r="AO9" s="156">
        <v>10</v>
      </c>
      <c r="AP9" s="156">
        <v>7</v>
      </c>
      <c r="AQ9" s="156">
        <v>7</v>
      </c>
      <c r="AR9" s="156"/>
      <c r="AS9" s="156">
        <v>5</v>
      </c>
      <c r="AT9" s="156">
        <v>10</v>
      </c>
      <c r="AU9" s="156">
        <v>10</v>
      </c>
      <c r="AV9" s="156">
        <v>7</v>
      </c>
      <c r="AW9" s="157">
        <v>5</v>
      </c>
      <c r="AX9" s="157">
        <v>4</v>
      </c>
      <c r="AY9" s="161">
        <f t="shared" si="0"/>
        <v>295</v>
      </c>
      <c r="AZ9" s="160"/>
      <c r="BA9" s="156"/>
      <c r="BB9" s="156"/>
      <c r="BC9" s="156"/>
      <c r="BD9" s="156"/>
      <c r="BE9" s="157"/>
      <c r="BF9" s="162"/>
      <c r="BG9" s="162">
        <v>7</v>
      </c>
    </row>
    <row r="10" spans="1:59" s="61" customFormat="1" x14ac:dyDescent="0.25">
      <c r="A10" s="28">
        <v>6</v>
      </c>
      <c r="B10" s="29" t="s">
        <v>60</v>
      </c>
      <c r="C10" s="29" t="s">
        <v>61</v>
      </c>
      <c r="D10" s="30">
        <v>106</v>
      </c>
      <c r="E10" s="30" t="s">
        <v>83</v>
      </c>
      <c r="F10" s="30" t="s">
        <v>62</v>
      </c>
      <c r="G10" s="31" t="s">
        <v>63</v>
      </c>
      <c r="H10" s="31">
        <v>20.11</v>
      </c>
      <c r="I10" s="46">
        <v>10</v>
      </c>
      <c r="J10" s="32"/>
      <c r="K10" s="33"/>
      <c r="L10" s="30"/>
      <c r="M10" s="30"/>
      <c r="N10" s="30"/>
      <c r="O10" s="30"/>
      <c r="P10" s="30">
        <v>4</v>
      </c>
      <c r="Q10" s="30">
        <v>4</v>
      </c>
      <c r="R10" s="30"/>
      <c r="S10" s="30"/>
      <c r="T10" s="30"/>
      <c r="U10" s="30">
        <v>3</v>
      </c>
      <c r="V10" s="30">
        <v>4</v>
      </c>
      <c r="W10" s="30">
        <v>4</v>
      </c>
      <c r="X10" s="30"/>
      <c r="Y10" s="30">
        <v>3</v>
      </c>
      <c r="Z10" s="30">
        <v>6</v>
      </c>
      <c r="AA10" s="30">
        <v>4</v>
      </c>
      <c r="AB10" s="30">
        <v>4</v>
      </c>
      <c r="AC10" s="30"/>
      <c r="AD10" s="30"/>
      <c r="AE10" s="30">
        <v>5</v>
      </c>
      <c r="AF10" s="30">
        <v>6</v>
      </c>
      <c r="AG10" s="30"/>
      <c r="AH10" s="30"/>
      <c r="AI10" s="30">
        <v>3</v>
      </c>
      <c r="AJ10" s="30"/>
      <c r="AK10" s="30"/>
      <c r="AL10" s="30">
        <v>6</v>
      </c>
      <c r="AM10" s="30"/>
      <c r="AN10" s="30">
        <v>2</v>
      </c>
      <c r="AO10" s="30"/>
      <c r="AP10" s="30">
        <v>7</v>
      </c>
      <c r="AQ10" s="30"/>
      <c r="AR10" s="30"/>
      <c r="AS10" s="30">
        <v>5</v>
      </c>
      <c r="AT10" s="30"/>
      <c r="AU10" s="30"/>
      <c r="AV10" s="30"/>
      <c r="AW10" s="31"/>
      <c r="AX10" s="31">
        <v>4</v>
      </c>
      <c r="AY10" s="25">
        <f t="shared" si="0"/>
        <v>84</v>
      </c>
      <c r="AZ10" s="33"/>
      <c r="BA10" s="30"/>
      <c r="BB10" s="30"/>
      <c r="BC10" s="30"/>
      <c r="BD10" s="30"/>
      <c r="BE10" s="31"/>
      <c r="BF10" s="26"/>
      <c r="BG10" s="26">
        <v>6</v>
      </c>
    </row>
    <row r="11" spans="1:59" s="17" customFormat="1" ht="18.75" x14ac:dyDescent="0.25">
      <c r="A11" s="11">
        <v>7</v>
      </c>
      <c r="B11" s="37" t="s">
        <v>68</v>
      </c>
      <c r="C11" s="37" t="s">
        <v>69</v>
      </c>
      <c r="D11" s="38">
        <v>107</v>
      </c>
      <c r="E11" s="38" t="s">
        <v>70</v>
      </c>
      <c r="F11" s="38" t="s">
        <v>71</v>
      </c>
      <c r="G11" s="38">
        <v>31</v>
      </c>
      <c r="H11" s="13">
        <v>19.510000000000002</v>
      </c>
      <c r="I11" s="46">
        <v>10</v>
      </c>
      <c r="J11" s="49">
        <v>8</v>
      </c>
      <c r="K11" s="14">
        <v>7</v>
      </c>
      <c r="L11" s="12">
        <v>12</v>
      </c>
      <c r="M11" s="12">
        <v>8</v>
      </c>
      <c r="N11" s="12">
        <v>15</v>
      </c>
      <c r="O11" s="12">
        <v>18</v>
      </c>
      <c r="P11" s="12">
        <v>4</v>
      </c>
      <c r="Q11" s="12">
        <v>4</v>
      </c>
      <c r="R11" s="12">
        <v>10</v>
      </c>
      <c r="S11" s="12">
        <v>4</v>
      </c>
      <c r="T11" s="12">
        <v>6</v>
      </c>
      <c r="U11" s="12"/>
      <c r="V11" s="12">
        <v>4</v>
      </c>
      <c r="W11" s="12">
        <v>4</v>
      </c>
      <c r="X11" s="12">
        <v>6</v>
      </c>
      <c r="Y11" s="12"/>
      <c r="Z11" s="12">
        <v>6</v>
      </c>
      <c r="AA11" s="12">
        <v>4</v>
      </c>
      <c r="AB11" s="12">
        <v>4</v>
      </c>
      <c r="AC11" s="12">
        <v>6</v>
      </c>
      <c r="AD11" s="12">
        <v>3</v>
      </c>
      <c r="AE11" s="12">
        <v>5</v>
      </c>
      <c r="AF11" s="12">
        <v>6</v>
      </c>
      <c r="AG11" s="12">
        <v>4</v>
      </c>
      <c r="AH11" s="12"/>
      <c r="AI11" s="12"/>
      <c r="AJ11" s="12">
        <v>7</v>
      </c>
      <c r="AK11" s="12">
        <v>8</v>
      </c>
      <c r="AL11" s="12">
        <v>6</v>
      </c>
      <c r="AM11" s="12">
        <v>10</v>
      </c>
      <c r="AN11" s="12">
        <v>2</v>
      </c>
      <c r="AO11" s="12">
        <v>10</v>
      </c>
      <c r="AP11" s="12">
        <v>7</v>
      </c>
      <c r="AQ11" s="12">
        <v>7</v>
      </c>
      <c r="AR11" s="12">
        <v>2</v>
      </c>
      <c r="AS11" s="12">
        <v>5</v>
      </c>
      <c r="AT11" s="12">
        <v>10</v>
      </c>
      <c r="AU11" s="12">
        <v>10</v>
      </c>
      <c r="AV11" s="12">
        <v>7</v>
      </c>
      <c r="AW11" s="13">
        <v>5</v>
      </c>
      <c r="AX11" s="13"/>
      <c r="AY11" s="15">
        <f t="shared" si="0"/>
        <v>254</v>
      </c>
      <c r="AZ11" s="14"/>
      <c r="BA11" s="12"/>
      <c r="BB11" s="12"/>
      <c r="BC11" s="12"/>
      <c r="BD11" s="12"/>
      <c r="BE11" s="13"/>
      <c r="BF11" s="16"/>
      <c r="BG11" s="94">
        <v>5</v>
      </c>
    </row>
    <row r="12" spans="1:59" x14ac:dyDescent="0.25">
      <c r="A12" s="28">
        <v>8</v>
      </c>
      <c r="B12" s="34" t="s">
        <v>32</v>
      </c>
      <c r="C12" s="34" t="s">
        <v>33</v>
      </c>
      <c r="D12" s="35">
        <v>109</v>
      </c>
      <c r="E12" s="35" t="s">
        <v>34</v>
      </c>
      <c r="F12" s="35" t="s">
        <v>35</v>
      </c>
      <c r="G12" s="35">
        <v>32</v>
      </c>
      <c r="H12" s="31"/>
      <c r="I12" s="46">
        <v>10</v>
      </c>
      <c r="J12" s="32"/>
      <c r="K12" s="33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1"/>
      <c r="AX12" s="31"/>
      <c r="AY12" s="25">
        <f t="shared" si="0"/>
        <v>10</v>
      </c>
      <c r="AZ12" s="33"/>
      <c r="BA12" s="30"/>
      <c r="BB12" s="30"/>
      <c r="BC12" s="30"/>
      <c r="BD12" s="30"/>
      <c r="BE12" s="31"/>
      <c r="BF12" s="26"/>
      <c r="BG12" s="26"/>
    </row>
    <row r="13" spans="1:59" s="172" customFormat="1" ht="18.75" x14ac:dyDescent="0.25">
      <c r="A13" s="164">
        <v>9</v>
      </c>
      <c r="B13" s="165" t="s">
        <v>77</v>
      </c>
      <c r="C13" s="165" t="s">
        <v>78</v>
      </c>
      <c r="D13" s="166">
        <v>110</v>
      </c>
      <c r="E13" s="166" t="s">
        <v>45</v>
      </c>
      <c r="F13" s="166" t="s">
        <v>79</v>
      </c>
      <c r="G13" s="167">
        <v>31</v>
      </c>
      <c r="H13" s="167">
        <v>17.53</v>
      </c>
      <c r="I13" s="46">
        <v>20</v>
      </c>
      <c r="J13" s="168">
        <v>8</v>
      </c>
      <c r="K13" s="169">
        <v>7</v>
      </c>
      <c r="L13" s="166">
        <v>12</v>
      </c>
      <c r="M13" s="166">
        <v>8</v>
      </c>
      <c r="N13" s="166">
        <v>15</v>
      </c>
      <c r="O13" s="166">
        <v>18</v>
      </c>
      <c r="P13" s="166">
        <v>4</v>
      </c>
      <c r="Q13" s="166">
        <v>4</v>
      </c>
      <c r="R13" s="166">
        <v>10</v>
      </c>
      <c r="S13" s="166">
        <v>4</v>
      </c>
      <c r="T13" s="166">
        <v>6</v>
      </c>
      <c r="U13" s="166">
        <v>3</v>
      </c>
      <c r="V13" s="166">
        <v>4</v>
      </c>
      <c r="W13" s="166">
        <v>4</v>
      </c>
      <c r="X13" s="166">
        <v>6</v>
      </c>
      <c r="Y13" s="166">
        <v>3</v>
      </c>
      <c r="Z13" s="166">
        <v>6</v>
      </c>
      <c r="AA13" s="166">
        <v>4</v>
      </c>
      <c r="AB13" s="166">
        <v>4</v>
      </c>
      <c r="AC13" s="166">
        <v>6</v>
      </c>
      <c r="AD13" s="166">
        <v>3</v>
      </c>
      <c r="AE13" s="166">
        <v>5</v>
      </c>
      <c r="AF13" s="166">
        <v>6</v>
      </c>
      <c r="AG13" s="166">
        <v>4</v>
      </c>
      <c r="AH13" s="166">
        <v>10</v>
      </c>
      <c r="AI13" s="166">
        <v>3</v>
      </c>
      <c r="AJ13" s="166">
        <v>7</v>
      </c>
      <c r="AK13" s="166">
        <v>8</v>
      </c>
      <c r="AL13" s="166">
        <v>6</v>
      </c>
      <c r="AM13" s="166">
        <v>10</v>
      </c>
      <c r="AN13" s="166">
        <v>2</v>
      </c>
      <c r="AO13" s="166">
        <v>10</v>
      </c>
      <c r="AP13" s="166">
        <v>7</v>
      </c>
      <c r="AQ13" s="166">
        <v>7</v>
      </c>
      <c r="AR13" s="166">
        <v>2</v>
      </c>
      <c r="AS13" s="166">
        <v>5</v>
      </c>
      <c r="AT13" s="166">
        <v>10</v>
      </c>
      <c r="AU13" s="166">
        <v>10</v>
      </c>
      <c r="AV13" s="166">
        <v>7</v>
      </c>
      <c r="AW13" s="167">
        <v>5</v>
      </c>
      <c r="AX13" s="167">
        <v>4</v>
      </c>
      <c r="AY13" s="46">
        <f t="shared" si="0"/>
        <v>287</v>
      </c>
      <c r="AZ13" s="169"/>
      <c r="BA13" s="166"/>
      <c r="BB13" s="166"/>
      <c r="BC13" s="166"/>
      <c r="BD13" s="166"/>
      <c r="BE13" s="167"/>
      <c r="BF13" s="170"/>
      <c r="BG13" s="171">
        <v>2</v>
      </c>
    </row>
    <row r="14" spans="1:59" x14ac:dyDescent="0.25">
      <c r="B14" s="100" t="s">
        <v>87</v>
      </c>
    </row>
    <row r="15" spans="1:59" x14ac:dyDescent="0.25">
      <c r="B15" s="100" t="s">
        <v>88</v>
      </c>
    </row>
    <row r="16" spans="1:59" x14ac:dyDescent="0.25">
      <c r="B16" s="100" t="s">
        <v>89</v>
      </c>
    </row>
    <row r="17" spans="2:2" x14ac:dyDescent="0.25">
      <c r="B17" s="100" t="s">
        <v>90</v>
      </c>
    </row>
  </sheetData>
  <mergeCells count="21">
    <mergeCell ref="AY2:AY3"/>
    <mergeCell ref="BD3:BD4"/>
    <mergeCell ref="BE3:BE4"/>
    <mergeCell ref="BG2:BG4"/>
    <mergeCell ref="BF2:BF4"/>
    <mergeCell ref="AZ2:BE2"/>
    <mergeCell ref="AZ3:AZ4"/>
    <mergeCell ref="BA3:BA4"/>
    <mergeCell ref="BB3:BB4"/>
    <mergeCell ref="BC3:BC4"/>
    <mergeCell ref="J2:AX2"/>
    <mergeCell ref="F3:F4"/>
    <mergeCell ref="G3:G4"/>
    <mergeCell ref="I3:I4"/>
    <mergeCell ref="A2:I2"/>
    <mergeCell ref="A3:A4"/>
    <mergeCell ref="B3:B4"/>
    <mergeCell ref="C3:C4"/>
    <mergeCell ref="D3:D4"/>
    <mergeCell ref="E3:E4"/>
    <mergeCell ref="H3:H4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1"/>
  <sheetViews>
    <sheetView zoomScale="60" zoomScaleNormal="60" workbookViewId="0">
      <selection activeCell="A5" sqref="A5:XFD5"/>
    </sheetView>
  </sheetViews>
  <sheetFormatPr defaultRowHeight="15.75" x14ac:dyDescent="0.25"/>
  <cols>
    <col min="1" max="1" width="8.42578125" style="1" customWidth="1"/>
    <col min="2" max="2" width="51.140625" style="1" customWidth="1"/>
    <col min="3" max="3" width="40.7109375" style="1" customWidth="1"/>
    <col min="4" max="4" width="14.140625" style="1" customWidth="1"/>
    <col min="5" max="5" width="17.28515625" style="1" customWidth="1"/>
    <col min="6" max="6" width="13" style="1" customWidth="1"/>
    <col min="7" max="8" width="19.85546875" style="1" customWidth="1"/>
    <col min="9" max="10" width="13.5703125" style="1" customWidth="1"/>
    <col min="11" max="11" width="9.140625" style="1"/>
    <col min="12" max="12" width="9.140625" style="1" customWidth="1"/>
    <col min="13" max="42" width="9.140625" style="1"/>
    <col min="43" max="43" width="12.28515625" style="1" customWidth="1"/>
    <col min="44" max="44" width="18" style="1" customWidth="1"/>
    <col min="45" max="45" width="13.7109375" style="1" customWidth="1"/>
    <col min="46" max="46" width="15.85546875" style="1" customWidth="1"/>
    <col min="47" max="47" width="14.5703125" style="1" customWidth="1"/>
    <col min="48" max="48" width="11.7109375" style="1" customWidth="1"/>
    <col min="49" max="49" width="18.85546875" style="1" customWidth="1"/>
    <col min="50" max="16384" width="9.140625" style="1"/>
  </cols>
  <sheetData>
    <row r="1" spans="1:50" ht="16.5" thickBot="1" x14ac:dyDescent="0.3"/>
    <row r="2" spans="1:50" ht="19.5" customHeight="1" thickBot="1" x14ac:dyDescent="0.3">
      <c r="A2" s="112" t="s">
        <v>21</v>
      </c>
      <c r="B2" s="113"/>
      <c r="C2" s="113"/>
      <c r="D2" s="113"/>
      <c r="E2" s="113"/>
      <c r="F2" s="113"/>
      <c r="G2" s="113"/>
      <c r="H2" s="138"/>
      <c r="I2" s="139"/>
      <c r="J2" s="103" t="s">
        <v>17</v>
      </c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4"/>
      <c r="AP2" s="124" t="s">
        <v>8</v>
      </c>
      <c r="AQ2" s="104" t="s">
        <v>9</v>
      </c>
      <c r="AR2" s="104"/>
      <c r="AS2" s="104"/>
      <c r="AT2" s="104"/>
      <c r="AU2" s="104"/>
      <c r="AV2" s="105"/>
      <c r="AW2" s="133" t="s">
        <v>19</v>
      </c>
      <c r="AX2" s="130" t="s">
        <v>16</v>
      </c>
    </row>
    <row r="3" spans="1:50" ht="40.5" customHeight="1" thickBot="1" x14ac:dyDescent="0.3">
      <c r="A3" s="116" t="s">
        <v>0</v>
      </c>
      <c r="B3" s="118" t="s">
        <v>1</v>
      </c>
      <c r="C3" s="106" t="s">
        <v>2</v>
      </c>
      <c r="D3" s="120" t="s">
        <v>3</v>
      </c>
      <c r="E3" s="106" t="s">
        <v>4</v>
      </c>
      <c r="F3" s="106" t="s">
        <v>5</v>
      </c>
      <c r="G3" s="120" t="s">
        <v>6</v>
      </c>
      <c r="H3" s="142" t="s">
        <v>7</v>
      </c>
      <c r="I3" s="140" t="s">
        <v>22</v>
      </c>
      <c r="J3" s="4">
        <v>200</v>
      </c>
      <c r="K3" s="4">
        <v>201</v>
      </c>
      <c r="L3" s="4">
        <v>202</v>
      </c>
      <c r="M3" s="4">
        <v>203</v>
      </c>
      <c r="N3" s="4">
        <v>204</v>
      </c>
      <c r="O3" s="4">
        <v>205</v>
      </c>
      <c r="P3" s="4">
        <v>206</v>
      </c>
      <c r="Q3" s="4">
        <v>207</v>
      </c>
      <c r="R3" s="4">
        <v>208</v>
      </c>
      <c r="S3" s="4">
        <v>209</v>
      </c>
      <c r="T3" s="4">
        <v>210</v>
      </c>
      <c r="U3" s="4">
        <v>211</v>
      </c>
      <c r="V3" s="4">
        <v>212</v>
      </c>
      <c r="W3" s="4">
        <v>213</v>
      </c>
      <c r="X3" s="4">
        <v>214</v>
      </c>
      <c r="Y3" s="4">
        <v>215</v>
      </c>
      <c r="Z3" s="4">
        <v>216</v>
      </c>
      <c r="AA3" s="4">
        <v>217</v>
      </c>
      <c r="AB3" s="4">
        <v>218</v>
      </c>
      <c r="AC3" s="4">
        <v>219</v>
      </c>
      <c r="AD3" s="4">
        <v>220</v>
      </c>
      <c r="AE3" s="4">
        <v>221</v>
      </c>
      <c r="AF3" s="4">
        <v>222</v>
      </c>
      <c r="AG3" s="4">
        <v>223</v>
      </c>
      <c r="AH3" s="4">
        <v>224</v>
      </c>
      <c r="AI3" s="4">
        <v>225</v>
      </c>
      <c r="AJ3" s="4">
        <v>226</v>
      </c>
      <c r="AK3" s="4">
        <v>227</v>
      </c>
      <c r="AL3" s="4">
        <v>228</v>
      </c>
      <c r="AM3" s="4">
        <v>229</v>
      </c>
      <c r="AN3" s="4">
        <v>230</v>
      </c>
      <c r="AO3" s="4">
        <v>231</v>
      </c>
      <c r="AP3" s="144"/>
      <c r="AQ3" s="136" t="s">
        <v>12</v>
      </c>
      <c r="AR3" s="126" t="s">
        <v>13</v>
      </c>
      <c r="AS3" s="126" t="s">
        <v>10</v>
      </c>
      <c r="AT3" s="126" t="s">
        <v>14</v>
      </c>
      <c r="AU3" s="126" t="s">
        <v>15</v>
      </c>
      <c r="AV3" s="128" t="s">
        <v>11</v>
      </c>
      <c r="AW3" s="134"/>
      <c r="AX3" s="131"/>
    </row>
    <row r="4" spans="1:50" ht="16.5" thickBot="1" x14ac:dyDescent="0.3">
      <c r="A4" s="117"/>
      <c r="B4" s="119"/>
      <c r="C4" s="107"/>
      <c r="D4" s="121"/>
      <c r="E4" s="107"/>
      <c r="F4" s="107"/>
      <c r="G4" s="121"/>
      <c r="H4" s="143"/>
      <c r="I4" s="141"/>
      <c r="J4" s="7">
        <v>15</v>
      </c>
      <c r="K4" s="7">
        <v>9</v>
      </c>
      <c r="L4" s="7">
        <v>9</v>
      </c>
      <c r="M4" s="7">
        <v>15</v>
      </c>
      <c r="N4" s="7">
        <v>6</v>
      </c>
      <c r="O4" s="7">
        <v>8</v>
      </c>
      <c r="P4" s="7">
        <v>8</v>
      </c>
      <c r="Q4" s="7">
        <v>5</v>
      </c>
      <c r="R4" s="7">
        <v>7</v>
      </c>
      <c r="S4" s="7">
        <v>7</v>
      </c>
      <c r="T4" s="7">
        <v>10</v>
      </c>
      <c r="U4" s="8">
        <v>15</v>
      </c>
      <c r="V4" s="8">
        <v>8</v>
      </c>
      <c r="W4" s="8">
        <v>10</v>
      </c>
      <c r="X4" s="8">
        <v>7</v>
      </c>
      <c r="Y4" s="8">
        <v>8</v>
      </c>
      <c r="Z4" s="8">
        <v>3</v>
      </c>
      <c r="AA4" s="8">
        <v>5</v>
      </c>
      <c r="AB4" s="8">
        <v>7</v>
      </c>
      <c r="AC4" s="8">
        <v>4</v>
      </c>
      <c r="AD4" s="8">
        <v>4</v>
      </c>
      <c r="AE4" s="8">
        <v>3</v>
      </c>
      <c r="AF4" s="8">
        <v>12</v>
      </c>
      <c r="AG4" s="8">
        <v>2</v>
      </c>
      <c r="AH4" s="8">
        <v>10</v>
      </c>
      <c r="AI4" s="8">
        <v>4</v>
      </c>
      <c r="AJ4" s="8">
        <v>8</v>
      </c>
      <c r="AK4" s="8">
        <v>8</v>
      </c>
      <c r="AL4" s="8">
        <v>7</v>
      </c>
      <c r="AM4" s="8">
        <v>10</v>
      </c>
      <c r="AN4" s="8">
        <v>5</v>
      </c>
      <c r="AO4" s="8">
        <v>4</v>
      </c>
      <c r="AP4" s="44">
        <f t="shared" ref="AP4:AP7" si="0">I4+J4+K4+L4+M4+N4+O4+P4+Q4+R4+S4+T4+U4+V4+W4+X4+Y4+Z4+AA4+AB4+AC4+AD4+AE4+AF4+AG4+AH4+AI4+AJ4+AK4+AL4+AM4+AN4+AO4</f>
        <v>243</v>
      </c>
      <c r="AQ4" s="137"/>
      <c r="AR4" s="127"/>
      <c r="AS4" s="127"/>
      <c r="AT4" s="127"/>
      <c r="AU4" s="127"/>
      <c r="AV4" s="129"/>
      <c r="AW4" s="134"/>
      <c r="AX4" s="132"/>
    </row>
    <row r="5" spans="1:50" s="17" customFormat="1" ht="18.75" x14ac:dyDescent="0.25">
      <c r="A5" s="36">
        <v>1</v>
      </c>
      <c r="B5" s="37" t="s">
        <v>53</v>
      </c>
      <c r="C5" s="37" t="s">
        <v>54</v>
      </c>
      <c r="D5" s="38">
        <v>202</v>
      </c>
      <c r="E5" s="38" t="s">
        <v>55</v>
      </c>
      <c r="F5" s="38" t="s">
        <v>56</v>
      </c>
      <c r="G5" s="38">
        <v>35</v>
      </c>
      <c r="H5" s="39">
        <v>20.38</v>
      </c>
      <c r="I5" s="46">
        <v>20</v>
      </c>
      <c r="J5" s="50">
        <v>15</v>
      </c>
      <c r="K5" s="38"/>
      <c r="L5" s="38">
        <v>9</v>
      </c>
      <c r="M5" s="38">
        <v>15</v>
      </c>
      <c r="N5" s="38"/>
      <c r="O5" s="38">
        <v>8</v>
      </c>
      <c r="P5" s="38">
        <v>8</v>
      </c>
      <c r="Q5" s="38"/>
      <c r="R5" s="38"/>
      <c r="S5" s="38">
        <v>7</v>
      </c>
      <c r="T5" s="38">
        <v>10</v>
      </c>
      <c r="U5" s="38">
        <v>15</v>
      </c>
      <c r="V5" s="38">
        <v>8</v>
      </c>
      <c r="W5" s="38">
        <v>10</v>
      </c>
      <c r="X5" s="38"/>
      <c r="Y5" s="38">
        <v>8</v>
      </c>
      <c r="Z5" s="38"/>
      <c r="AA5" s="38"/>
      <c r="AB5" s="38"/>
      <c r="AC5" s="38"/>
      <c r="AD5" s="38"/>
      <c r="AE5" s="38"/>
      <c r="AF5" s="38">
        <v>12</v>
      </c>
      <c r="AG5" s="38"/>
      <c r="AH5" s="38">
        <v>10</v>
      </c>
      <c r="AI5" s="38">
        <v>4</v>
      </c>
      <c r="AJ5" s="38">
        <v>8</v>
      </c>
      <c r="AK5" s="38"/>
      <c r="AL5" s="38">
        <v>7</v>
      </c>
      <c r="AM5" s="38"/>
      <c r="AN5" s="38">
        <v>5</v>
      </c>
      <c r="AO5" s="38"/>
      <c r="AP5" s="15">
        <f t="shared" si="0"/>
        <v>179</v>
      </c>
      <c r="AQ5" s="40"/>
      <c r="AR5" s="38"/>
      <c r="AS5" s="38"/>
      <c r="AT5" s="38"/>
      <c r="AU5" s="38"/>
      <c r="AV5" s="39"/>
      <c r="AW5" s="19"/>
      <c r="AX5" s="91">
        <v>3</v>
      </c>
    </row>
    <row r="6" spans="1:50" s="69" customFormat="1" ht="18.75" x14ac:dyDescent="0.25">
      <c r="A6" s="63">
        <v>2</v>
      </c>
      <c r="B6" s="64" t="s">
        <v>81</v>
      </c>
      <c r="C6" s="64" t="s">
        <v>80</v>
      </c>
      <c r="D6" s="65">
        <v>201</v>
      </c>
      <c r="E6" s="65" t="s">
        <v>38</v>
      </c>
      <c r="F6" s="65"/>
      <c r="G6" s="65">
        <v>34</v>
      </c>
      <c r="H6" s="66">
        <v>19.57</v>
      </c>
      <c r="I6" s="46">
        <v>40</v>
      </c>
      <c r="J6" s="70">
        <v>15</v>
      </c>
      <c r="K6" s="65">
        <v>9</v>
      </c>
      <c r="L6" s="65">
        <v>9</v>
      </c>
      <c r="M6" s="65">
        <v>15</v>
      </c>
      <c r="N6" s="65">
        <v>6</v>
      </c>
      <c r="O6" s="65">
        <v>8</v>
      </c>
      <c r="P6" s="65">
        <v>8</v>
      </c>
      <c r="Q6" s="65">
        <v>5</v>
      </c>
      <c r="R6" s="65">
        <v>7</v>
      </c>
      <c r="S6" s="65">
        <v>7</v>
      </c>
      <c r="T6" s="65">
        <v>10</v>
      </c>
      <c r="U6" s="65">
        <v>15</v>
      </c>
      <c r="V6" s="65">
        <v>8</v>
      </c>
      <c r="W6" s="65">
        <v>10</v>
      </c>
      <c r="X6" s="65">
        <v>7</v>
      </c>
      <c r="Y6" s="65">
        <v>8</v>
      </c>
      <c r="Z6" s="65">
        <v>3</v>
      </c>
      <c r="AA6" s="65">
        <v>5</v>
      </c>
      <c r="AB6" s="65">
        <v>7</v>
      </c>
      <c r="AC6" s="65">
        <v>4</v>
      </c>
      <c r="AD6" s="65">
        <v>4</v>
      </c>
      <c r="AE6" s="65">
        <v>3</v>
      </c>
      <c r="AF6" s="65">
        <v>12</v>
      </c>
      <c r="AG6" s="65">
        <v>2</v>
      </c>
      <c r="AH6" s="65">
        <v>10</v>
      </c>
      <c r="AI6" s="65">
        <v>4</v>
      </c>
      <c r="AJ6" s="65">
        <v>8</v>
      </c>
      <c r="AK6" s="65">
        <v>8</v>
      </c>
      <c r="AL6" s="65">
        <v>7</v>
      </c>
      <c r="AM6" s="65">
        <v>10</v>
      </c>
      <c r="AN6" s="65">
        <v>5</v>
      </c>
      <c r="AO6" s="65">
        <v>4</v>
      </c>
      <c r="AP6" s="43">
        <f t="shared" si="0"/>
        <v>283</v>
      </c>
      <c r="AQ6" s="67"/>
      <c r="AR6" s="65"/>
      <c r="AS6" s="65"/>
      <c r="AT6" s="65"/>
      <c r="AU6" s="65"/>
      <c r="AV6" s="66"/>
      <c r="AW6" s="68"/>
      <c r="AX6" s="90">
        <v>1</v>
      </c>
    </row>
    <row r="7" spans="1:50" s="17" customFormat="1" ht="18.75" x14ac:dyDescent="0.25">
      <c r="A7" s="36">
        <v>3</v>
      </c>
      <c r="B7" s="37" t="s">
        <v>64</v>
      </c>
      <c r="C7" s="37" t="s">
        <v>65</v>
      </c>
      <c r="D7" s="38">
        <v>203</v>
      </c>
      <c r="E7" s="38" t="s">
        <v>66</v>
      </c>
      <c r="F7" s="38" t="s">
        <v>67</v>
      </c>
      <c r="G7" s="38">
        <v>36</v>
      </c>
      <c r="H7" s="39">
        <v>19.57</v>
      </c>
      <c r="I7" s="46">
        <v>30</v>
      </c>
      <c r="J7" s="50">
        <v>15</v>
      </c>
      <c r="K7" s="38">
        <v>9</v>
      </c>
      <c r="L7" s="38">
        <v>9</v>
      </c>
      <c r="M7" s="38">
        <v>15</v>
      </c>
      <c r="N7" s="38">
        <v>6</v>
      </c>
      <c r="O7" s="38">
        <v>8</v>
      </c>
      <c r="P7" s="38">
        <v>8</v>
      </c>
      <c r="Q7" s="38">
        <v>5</v>
      </c>
      <c r="R7" s="38">
        <v>7</v>
      </c>
      <c r="S7" s="38">
        <v>7</v>
      </c>
      <c r="T7" s="38">
        <v>10</v>
      </c>
      <c r="U7" s="38">
        <v>15</v>
      </c>
      <c r="V7" s="38">
        <v>8</v>
      </c>
      <c r="W7" s="38">
        <v>10</v>
      </c>
      <c r="X7" s="38">
        <v>7</v>
      </c>
      <c r="Y7" s="38">
        <v>8</v>
      </c>
      <c r="Z7" s="38">
        <v>3</v>
      </c>
      <c r="AA7" s="38">
        <v>5</v>
      </c>
      <c r="AB7" s="38">
        <v>7</v>
      </c>
      <c r="AC7" s="38">
        <v>4</v>
      </c>
      <c r="AD7" s="38">
        <v>4</v>
      </c>
      <c r="AE7" s="38">
        <v>3</v>
      </c>
      <c r="AF7" s="38">
        <v>12</v>
      </c>
      <c r="AG7" s="38">
        <v>2</v>
      </c>
      <c r="AH7" s="38">
        <v>10</v>
      </c>
      <c r="AI7" s="38">
        <v>4</v>
      </c>
      <c r="AJ7" s="38">
        <v>8</v>
      </c>
      <c r="AK7" s="38">
        <v>8</v>
      </c>
      <c r="AL7" s="38">
        <v>7</v>
      </c>
      <c r="AM7" s="38">
        <v>10</v>
      </c>
      <c r="AN7" s="38">
        <v>5</v>
      </c>
      <c r="AO7" s="38">
        <v>4</v>
      </c>
      <c r="AP7" s="15">
        <f t="shared" si="0"/>
        <v>273</v>
      </c>
      <c r="AQ7" s="40"/>
      <c r="AR7" s="38"/>
      <c r="AS7" s="38"/>
      <c r="AT7" s="38"/>
      <c r="AU7" s="38"/>
      <c r="AV7" s="39"/>
      <c r="AW7" s="19"/>
      <c r="AX7" s="92">
        <v>2</v>
      </c>
    </row>
    <row r="8" spans="1:50" x14ac:dyDescent="0.25">
      <c r="B8" s="100" t="s">
        <v>87</v>
      </c>
    </row>
    <row r="9" spans="1:50" x14ac:dyDescent="0.25">
      <c r="B9" s="100" t="s">
        <v>88</v>
      </c>
    </row>
    <row r="10" spans="1:50" x14ac:dyDescent="0.25">
      <c r="B10" s="100" t="s">
        <v>89</v>
      </c>
    </row>
    <row r="11" spans="1:50" x14ac:dyDescent="0.25">
      <c r="B11" s="100" t="s">
        <v>90</v>
      </c>
    </row>
  </sheetData>
  <mergeCells count="21">
    <mergeCell ref="AP2:AP3"/>
    <mergeCell ref="AQ3:AQ4"/>
    <mergeCell ref="AR3:AR4"/>
    <mergeCell ref="AX2:AX4"/>
    <mergeCell ref="AQ2:AV2"/>
    <mergeCell ref="AW2:AW4"/>
    <mergeCell ref="AS3:AS4"/>
    <mergeCell ref="AT3:AT4"/>
    <mergeCell ref="AU3:AU4"/>
    <mergeCell ref="AV3:AV4"/>
    <mergeCell ref="J2:AO2"/>
    <mergeCell ref="A3:A4"/>
    <mergeCell ref="B3:B4"/>
    <mergeCell ref="C3:C4"/>
    <mergeCell ref="D3:D4"/>
    <mergeCell ref="A2:I2"/>
    <mergeCell ref="E3:E4"/>
    <mergeCell ref="F3:F4"/>
    <mergeCell ref="G3:G4"/>
    <mergeCell ref="I3:I4"/>
    <mergeCell ref="H3:H4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L12"/>
  <sheetViews>
    <sheetView zoomScale="60" zoomScaleNormal="60" workbookViewId="0">
      <selection activeCell="B17" sqref="B17"/>
    </sheetView>
  </sheetViews>
  <sheetFormatPr defaultRowHeight="15.75" x14ac:dyDescent="0.25"/>
  <cols>
    <col min="1" max="1" width="8.42578125" style="1" customWidth="1"/>
    <col min="2" max="2" width="55.42578125" style="1" customWidth="1"/>
    <col min="3" max="3" width="50" style="1" customWidth="1"/>
    <col min="4" max="4" width="14.140625" style="1" customWidth="1"/>
    <col min="5" max="5" width="17.28515625" style="1" customWidth="1"/>
    <col min="6" max="6" width="13" style="1" customWidth="1"/>
    <col min="7" max="8" width="19.85546875" style="1" customWidth="1"/>
    <col min="9" max="10" width="13.5703125" style="1" customWidth="1"/>
    <col min="11" max="11" width="9.140625" style="1"/>
    <col min="12" max="12" width="9.140625" style="1" customWidth="1"/>
    <col min="13" max="41" width="9.140625" style="1"/>
    <col min="42" max="42" width="19.85546875" style="1" customWidth="1"/>
    <col min="43" max="43" width="12.28515625" style="1" customWidth="1"/>
    <col min="44" max="44" width="18" style="1" customWidth="1"/>
    <col min="45" max="45" width="13.7109375" style="1" customWidth="1"/>
    <col min="46" max="46" width="17.28515625" style="1" customWidth="1"/>
    <col min="47" max="47" width="14.7109375" style="1" customWidth="1"/>
    <col min="48" max="48" width="38.28515625" style="1" customWidth="1"/>
    <col min="49" max="49" width="18.85546875" style="1" customWidth="1"/>
    <col min="50" max="16384" width="9.140625" style="1"/>
  </cols>
  <sheetData>
    <row r="1" spans="1:116" ht="16.5" thickBot="1" x14ac:dyDescent="0.3"/>
    <row r="2" spans="1:116" ht="19.5" customHeight="1" thickBot="1" x14ac:dyDescent="0.3">
      <c r="A2" s="112" t="s">
        <v>18</v>
      </c>
      <c r="B2" s="113"/>
      <c r="C2" s="113"/>
      <c r="D2" s="113"/>
      <c r="E2" s="113"/>
      <c r="F2" s="113"/>
      <c r="G2" s="113"/>
      <c r="H2" s="138"/>
      <c r="I2" s="139"/>
      <c r="J2" s="103" t="s">
        <v>17</v>
      </c>
      <c r="K2" s="104"/>
      <c r="L2" s="104"/>
      <c r="M2" s="104"/>
      <c r="N2" s="104"/>
      <c r="O2" s="104"/>
      <c r="P2" s="104"/>
      <c r="Q2" s="104"/>
      <c r="R2" s="104"/>
      <c r="S2" s="104"/>
      <c r="T2" s="104"/>
      <c r="U2" s="104"/>
      <c r="V2" s="104"/>
      <c r="W2" s="104"/>
      <c r="X2" s="104"/>
      <c r="Y2" s="104"/>
      <c r="Z2" s="104"/>
      <c r="AA2" s="104"/>
      <c r="AB2" s="104"/>
      <c r="AC2" s="104"/>
      <c r="AD2" s="104"/>
      <c r="AE2" s="104"/>
      <c r="AF2" s="104"/>
      <c r="AG2" s="104"/>
      <c r="AH2" s="104"/>
      <c r="AI2" s="104"/>
      <c r="AJ2" s="104"/>
      <c r="AK2" s="104"/>
      <c r="AL2" s="104"/>
      <c r="AM2" s="104"/>
      <c r="AN2" s="104"/>
      <c r="AO2" s="105"/>
      <c r="AP2" s="124" t="s">
        <v>8</v>
      </c>
      <c r="AQ2" s="103" t="s">
        <v>9</v>
      </c>
      <c r="AR2" s="104"/>
      <c r="AS2" s="104"/>
      <c r="AT2" s="104"/>
      <c r="AU2" s="104"/>
      <c r="AV2" s="104"/>
      <c r="AW2" s="148" t="s">
        <v>19</v>
      </c>
      <c r="AX2" s="145" t="s">
        <v>16</v>
      </c>
    </row>
    <row r="3" spans="1:116" ht="40.5" customHeight="1" thickBot="1" x14ac:dyDescent="0.3">
      <c r="A3" s="116" t="s">
        <v>0</v>
      </c>
      <c r="B3" s="118" t="s">
        <v>1</v>
      </c>
      <c r="C3" s="106" t="s">
        <v>2</v>
      </c>
      <c r="D3" s="120" t="s">
        <v>3</v>
      </c>
      <c r="E3" s="106" t="s">
        <v>4</v>
      </c>
      <c r="F3" s="106" t="s">
        <v>5</v>
      </c>
      <c r="G3" s="120" t="s">
        <v>6</v>
      </c>
      <c r="H3" s="142" t="s">
        <v>7</v>
      </c>
      <c r="I3" s="140" t="s">
        <v>22</v>
      </c>
      <c r="J3" s="5">
        <v>300</v>
      </c>
      <c r="K3" s="4">
        <v>301</v>
      </c>
      <c r="L3" s="4">
        <v>302</v>
      </c>
      <c r="M3" s="4">
        <v>303</v>
      </c>
      <c r="N3" s="4">
        <v>304</v>
      </c>
      <c r="O3" s="4">
        <v>305</v>
      </c>
      <c r="P3" s="4">
        <v>306</v>
      </c>
      <c r="Q3" s="4">
        <v>307</v>
      </c>
      <c r="R3" s="4">
        <v>308</v>
      </c>
      <c r="S3" s="4">
        <v>309</v>
      </c>
      <c r="T3" s="4">
        <v>310</v>
      </c>
      <c r="U3" s="4">
        <v>311</v>
      </c>
      <c r="V3" s="4">
        <v>312</v>
      </c>
      <c r="W3" s="4">
        <v>313</v>
      </c>
      <c r="X3" s="4">
        <v>314</v>
      </c>
      <c r="Y3" s="4">
        <v>315</v>
      </c>
      <c r="Z3" s="4">
        <v>316</v>
      </c>
      <c r="AA3" s="4">
        <v>317</v>
      </c>
      <c r="AB3" s="4">
        <v>318</v>
      </c>
      <c r="AC3" s="4">
        <v>319</v>
      </c>
      <c r="AD3" s="4">
        <v>320</v>
      </c>
      <c r="AE3" s="4">
        <v>321</v>
      </c>
      <c r="AF3" s="4">
        <v>322</v>
      </c>
      <c r="AG3" s="4">
        <v>323</v>
      </c>
      <c r="AH3" s="4">
        <v>324</v>
      </c>
      <c r="AI3" s="4">
        <v>325</v>
      </c>
      <c r="AJ3" s="4">
        <v>326</v>
      </c>
      <c r="AK3" s="4">
        <v>327</v>
      </c>
      <c r="AL3" s="4">
        <v>328</v>
      </c>
      <c r="AM3" s="4">
        <v>329</v>
      </c>
      <c r="AN3" s="4">
        <v>330</v>
      </c>
      <c r="AO3" s="4">
        <v>333</v>
      </c>
      <c r="AP3" s="153"/>
      <c r="AQ3" s="136" t="s">
        <v>12</v>
      </c>
      <c r="AR3" s="126" t="s">
        <v>13</v>
      </c>
      <c r="AS3" s="126" t="s">
        <v>10</v>
      </c>
      <c r="AT3" s="126" t="s">
        <v>14</v>
      </c>
      <c r="AU3" s="126" t="s">
        <v>15</v>
      </c>
      <c r="AV3" s="151" t="s">
        <v>11</v>
      </c>
      <c r="AW3" s="149"/>
      <c r="AX3" s="146"/>
    </row>
    <row r="4" spans="1:116" ht="16.5" thickBot="1" x14ac:dyDescent="0.3">
      <c r="A4" s="117"/>
      <c r="B4" s="119"/>
      <c r="C4" s="107"/>
      <c r="D4" s="121"/>
      <c r="E4" s="107"/>
      <c r="F4" s="107"/>
      <c r="G4" s="121"/>
      <c r="H4" s="143"/>
      <c r="I4" s="141"/>
      <c r="J4" s="6">
        <v>3</v>
      </c>
      <c r="K4" s="6">
        <v>12</v>
      </c>
      <c r="L4" s="7">
        <v>2</v>
      </c>
      <c r="M4" s="7">
        <v>4</v>
      </c>
      <c r="N4" s="7">
        <v>8</v>
      </c>
      <c r="O4" s="7">
        <v>15</v>
      </c>
      <c r="P4" s="7">
        <v>20</v>
      </c>
      <c r="Q4" s="7">
        <v>8</v>
      </c>
      <c r="R4" s="7">
        <v>17</v>
      </c>
      <c r="S4" s="7">
        <v>10</v>
      </c>
      <c r="T4" s="7">
        <v>5</v>
      </c>
      <c r="U4" s="8">
        <v>7</v>
      </c>
      <c r="V4" s="8">
        <v>7</v>
      </c>
      <c r="W4" s="8">
        <v>7</v>
      </c>
      <c r="X4" s="8">
        <v>10</v>
      </c>
      <c r="Y4" s="8">
        <v>17</v>
      </c>
      <c r="Z4" s="8">
        <v>20</v>
      </c>
      <c r="AA4" s="8">
        <v>8</v>
      </c>
      <c r="AB4" s="8">
        <v>10</v>
      </c>
      <c r="AC4" s="8">
        <v>12</v>
      </c>
      <c r="AD4" s="8">
        <v>10</v>
      </c>
      <c r="AE4" s="8">
        <v>3</v>
      </c>
      <c r="AF4" s="8">
        <v>5</v>
      </c>
      <c r="AG4" s="8">
        <v>9</v>
      </c>
      <c r="AH4" s="8">
        <v>6</v>
      </c>
      <c r="AI4" s="8">
        <v>6</v>
      </c>
      <c r="AJ4" s="8">
        <v>8</v>
      </c>
      <c r="AK4" s="8">
        <v>4</v>
      </c>
      <c r="AL4" s="8">
        <v>10</v>
      </c>
      <c r="AM4" s="8">
        <v>8</v>
      </c>
      <c r="AN4" s="8">
        <v>15</v>
      </c>
      <c r="AO4" s="8">
        <v>10</v>
      </c>
      <c r="AP4" s="47">
        <f t="shared" ref="AP4:AP8" si="0">I4+J4+K4+L4+M4+N4+O4+P4+Q4+R4+S4+T4+U4+V4+W4+X4+Y4+Z4+AA4+AB4+AC4+AD4+AE4+AF4+AG4+AH4+AI4+AJ4+AK4+AL4+AM4+AN4+AO4</f>
        <v>296</v>
      </c>
      <c r="AQ4" s="137"/>
      <c r="AR4" s="127"/>
      <c r="AS4" s="127"/>
      <c r="AT4" s="127"/>
      <c r="AU4" s="127"/>
      <c r="AV4" s="152"/>
      <c r="AW4" s="150"/>
      <c r="AX4" s="147"/>
    </row>
    <row r="5" spans="1:116" s="17" customFormat="1" ht="18.75" x14ac:dyDescent="0.25">
      <c r="A5" s="51">
        <v>1</v>
      </c>
      <c r="B5" s="52" t="s">
        <v>23</v>
      </c>
      <c r="C5" s="52" t="s">
        <v>24</v>
      </c>
      <c r="D5" s="53">
        <v>301</v>
      </c>
      <c r="E5" s="53" t="s">
        <v>25</v>
      </c>
      <c r="F5" s="53" t="s">
        <v>26</v>
      </c>
      <c r="G5" s="53">
        <v>33</v>
      </c>
      <c r="H5" s="54">
        <v>20.32</v>
      </c>
      <c r="I5" s="80">
        <v>40</v>
      </c>
      <c r="J5" s="55">
        <v>3</v>
      </c>
      <c r="K5" s="38">
        <v>12</v>
      </c>
      <c r="L5" s="56">
        <v>2</v>
      </c>
      <c r="M5" s="56">
        <v>4</v>
      </c>
      <c r="N5" s="56">
        <v>8</v>
      </c>
      <c r="O5" s="56">
        <v>15</v>
      </c>
      <c r="P5" s="56">
        <v>20</v>
      </c>
      <c r="Q5" s="56">
        <v>8</v>
      </c>
      <c r="R5" s="56">
        <v>17</v>
      </c>
      <c r="S5" s="56">
        <v>10</v>
      </c>
      <c r="T5" s="56">
        <v>5</v>
      </c>
      <c r="U5" s="56">
        <v>7</v>
      </c>
      <c r="V5" s="56">
        <v>7</v>
      </c>
      <c r="W5" s="56">
        <v>7</v>
      </c>
      <c r="X5" s="56">
        <v>10</v>
      </c>
      <c r="Y5" s="56">
        <v>17</v>
      </c>
      <c r="Z5" s="56">
        <v>20</v>
      </c>
      <c r="AA5" s="56">
        <v>8</v>
      </c>
      <c r="AB5" s="56">
        <v>10</v>
      </c>
      <c r="AC5" s="56">
        <v>12</v>
      </c>
      <c r="AD5" s="56">
        <v>10</v>
      </c>
      <c r="AE5" s="56">
        <v>3</v>
      </c>
      <c r="AF5" s="56">
        <v>5</v>
      </c>
      <c r="AG5" s="56">
        <v>9</v>
      </c>
      <c r="AH5" s="56">
        <v>6</v>
      </c>
      <c r="AI5" s="56">
        <v>6</v>
      </c>
      <c r="AJ5" s="56">
        <v>8</v>
      </c>
      <c r="AK5" s="56">
        <v>4</v>
      </c>
      <c r="AL5" s="56">
        <v>10</v>
      </c>
      <c r="AM5" s="56">
        <v>8</v>
      </c>
      <c r="AN5" s="56">
        <v>15</v>
      </c>
      <c r="AO5" s="57">
        <v>10</v>
      </c>
      <c r="AP5" s="58">
        <f t="shared" si="0"/>
        <v>336</v>
      </c>
      <c r="AQ5" s="59"/>
      <c r="AR5" s="53"/>
      <c r="AS5" s="53"/>
      <c r="AT5" s="53"/>
      <c r="AU5" s="53"/>
      <c r="AV5" s="54"/>
      <c r="AW5" s="60"/>
      <c r="AX5" s="98">
        <v>1</v>
      </c>
    </row>
    <row r="6" spans="1:116" s="78" customFormat="1" x14ac:dyDescent="0.25">
      <c r="A6" s="71">
        <v>2</v>
      </c>
      <c r="B6" s="72" t="s">
        <v>36</v>
      </c>
      <c r="C6" s="72" t="s">
        <v>37</v>
      </c>
      <c r="D6" s="73">
        <v>303</v>
      </c>
      <c r="E6" s="73" t="s">
        <v>38</v>
      </c>
      <c r="F6" s="73" t="s">
        <v>76</v>
      </c>
      <c r="G6" s="73">
        <v>36</v>
      </c>
      <c r="H6" s="74">
        <v>20.02</v>
      </c>
      <c r="I6" s="46">
        <v>20</v>
      </c>
      <c r="J6" s="75">
        <v>3</v>
      </c>
      <c r="K6" s="73">
        <v>12</v>
      </c>
      <c r="L6" s="73">
        <v>2</v>
      </c>
      <c r="M6" s="73">
        <v>4</v>
      </c>
      <c r="N6" s="73">
        <v>8</v>
      </c>
      <c r="O6" s="73">
        <v>15</v>
      </c>
      <c r="P6" s="73">
        <v>20</v>
      </c>
      <c r="Q6" s="73">
        <v>8</v>
      </c>
      <c r="R6" s="73">
        <v>17</v>
      </c>
      <c r="S6" s="73">
        <v>10</v>
      </c>
      <c r="T6" s="73">
        <v>5</v>
      </c>
      <c r="U6" s="73">
        <v>7</v>
      </c>
      <c r="V6" s="73">
        <v>7</v>
      </c>
      <c r="W6" s="73">
        <v>7</v>
      </c>
      <c r="X6" s="73">
        <v>10</v>
      </c>
      <c r="Y6" s="73">
        <v>17</v>
      </c>
      <c r="Z6" s="73">
        <v>20</v>
      </c>
      <c r="AA6" s="73">
        <v>8</v>
      </c>
      <c r="AB6" s="73">
        <v>10</v>
      </c>
      <c r="AC6" s="73">
        <v>12</v>
      </c>
      <c r="AD6" s="73">
        <v>10</v>
      </c>
      <c r="AE6" s="73">
        <v>3</v>
      </c>
      <c r="AF6" s="73">
        <v>5</v>
      </c>
      <c r="AG6" s="73">
        <v>9</v>
      </c>
      <c r="AH6" s="73">
        <v>6</v>
      </c>
      <c r="AI6" s="73">
        <v>6</v>
      </c>
      <c r="AJ6" s="73">
        <v>8</v>
      </c>
      <c r="AK6" s="73">
        <v>4</v>
      </c>
      <c r="AL6" s="73">
        <v>10</v>
      </c>
      <c r="AM6" s="73">
        <v>8</v>
      </c>
      <c r="AN6" s="73">
        <v>15</v>
      </c>
      <c r="AO6" s="74">
        <v>10</v>
      </c>
      <c r="AP6" s="47">
        <f t="shared" si="0"/>
        <v>316</v>
      </c>
      <c r="AQ6" s="76"/>
      <c r="AR6" s="73"/>
      <c r="AS6" s="73"/>
      <c r="AT6" s="73"/>
      <c r="AU6" s="73"/>
      <c r="AV6" s="74"/>
      <c r="AW6" s="77"/>
      <c r="AX6" s="99">
        <v>2</v>
      </c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</row>
    <row r="7" spans="1:116" s="17" customFormat="1" ht="18.75" x14ac:dyDescent="0.25">
      <c r="A7" s="36">
        <v>3</v>
      </c>
      <c r="B7" s="37" t="s">
        <v>72</v>
      </c>
      <c r="C7" s="37" t="s">
        <v>73</v>
      </c>
      <c r="D7" s="38">
        <v>302</v>
      </c>
      <c r="E7" s="38" t="s">
        <v>74</v>
      </c>
      <c r="F7" s="38" t="s">
        <v>75</v>
      </c>
      <c r="G7" s="38">
        <v>37</v>
      </c>
      <c r="H7" s="39">
        <v>22.06</v>
      </c>
      <c r="I7" s="46">
        <v>10</v>
      </c>
      <c r="J7" s="48">
        <v>3</v>
      </c>
      <c r="K7" s="38">
        <v>12</v>
      </c>
      <c r="L7" s="38">
        <v>2</v>
      </c>
      <c r="M7" s="38">
        <v>4</v>
      </c>
      <c r="N7" s="38"/>
      <c r="O7" s="38">
        <v>15</v>
      </c>
      <c r="P7" s="38">
        <v>20</v>
      </c>
      <c r="Q7" s="38"/>
      <c r="R7" s="38">
        <v>17</v>
      </c>
      <c r="S7" s="38">
        <v>10</v>
      </c>
      <c r="T7" s="38">
        <v>5</v>
      </c>
      <c r="U7" s="38">
        <v>7</v>
      </c>
      <c r="V7" s="38">
        <v>7</v>
      </c>
      <c r="W7" s="38">
        <v>7</v>
      </c>
      <c r="X7" s="38">
        <v>10</v>
      </c>
      <c r="Y7" s="38">
        <v>17</v>
      </c>
      <c r="Z7" s="38">
        <v>20</v>
      </c>
      <c r="AA7" s="38">
        <v>8</v>
      </c>
      <c r="AB7" s="38">
        <v>10</v>
      </c>
      <c r="AC7" s="38">
        <v>12</v>
      </c>
      <c r="AD7" s="38">
        <v>10</v>
      </c>
      <c r="AE7" s="38">
        <v>3</v>
      </c>
      <c r="AF7" s="38">
        <v>5</v>
      </c>
      <c r="AG7" s="38"/>
      <c r="AH7" s="38">
        <v>6</v>
      </c>
      <c r="AI7" s="38">
        <v>6</v>
      </c>
      <c r="AJ7" s="38">
        <v>8</v>
      </c>
      <c r="AK7" s="38">
        <v>4</v>
      </c>
      <c r="AL7" s="38">
        <v>10</v>
      </c>
      <c r="AM7" s="38">
        <v>8</v>
      </c>
      <c r="AN7" s="38">
        <v>15</v>
      </c>
      <c r="AO7" s="39">
        <v>10</v>
      </c>
      <c r="AP7" s="18" t="s">
        <v>86</v>
      </c>
      <c r="AQ7" s="40"/>
      <c r="AR7" s="38"/>
      <c r="AS7" s="38"/>
      <c r="AT7" s="38"/>
      <c r="AU7" s="38"/>
      <c r="AV7" s="96" t="s">
        <v>85</v>
      </c>
      <c r="AW7" s="19"/>
      <c r="AX7" s="41">
        <v>4</v>
      </c>
    </row>
    <row r="8" spans="1:116" s="78" customFormat="1" ht="18.75" x14ac:dyDescent="0.25">
      <c r="A8" s="71">
        <v>4</v>
      </c>
      <c r="B8" s="72" t="s">
        <v>82</v>
      </c>
      <c r="C8" s="72" t="s">
        <v>84</v>
      </c>
      <c r="D8" s="73">
        <v>304</v>
      </c>
      <c r="E8" s="73"/>
      <c r="F8" s="73"/>
      <c r="G8" s="73"/>
      <c r="H8" s="74">
        <v>20.32</v>
      </c>
      <c r="I8" s="46">
        <v>30</v>
      </c>
      <c r="J8" s="79">
        <v>3</v>
      </c>
      <c r="K8" s="73">
        <v>12</v>
      </c>
      <c r="L8" s="73">
        <v>2</v>
      </c>
      <c r="M8" s="73">
        <v>4</v>
      </c>
      <c r="N8" s="73">
        <v>8</v>
      </c>
      <c r="O8" s="73">
        <v>15</v>
      </c>
      <c r="P8" s="73">
        <v>20</v>
      </c>
      <c r="Q8" s="73">
        <v>8</v>
      </c>
      <c r="R8" s="73">
        <v>17</v>
      </c>
      <c r="S8" s="73">
        <v>10</v>
      </c>
      <c r="T8" s="73">
        <v>5</v>
      </c>
      <c r="U8" s="73">
        <v>7</v>
      </c>
      <c r="V8" s="73"/>
      <c r="W8" s="73">
        <v>7</v>
      </c>
      <c r="X8" s="73">
        <v>10</v>
      </c>
      <c r="Y8" s="73">
        <v>17</v>
      </c>
      <c r="Z8" s="73">
        <v>20</v>
      </c>
      <c r="AA8" s="73">
        <v>8</v>
      </c>
      <c r="AB8" s="73">
        <v>10</v>
      </c>
      <c r="AC8" s="73">
        <v>12</v>
      </c>
      <c r="AD8" s="73">
        <v>10</v>
      </c>
      <c r="AE8" s="73">
        <v>3</v>
      </c>
      <c r="AF8" s="73">
        <v>5</v>
      </c>
      <c r="AG8" s="73">
        <v>9</v>
      </c>
      <c r="AH8" s="73">
        <v>6</v>
      </c>
      <c r="AI8" s="73">
        <v>6</v>
      </c>
      <c r="AJ8" s="73">
        <v>8</v>
      </c>
      <c r="AK8" s="73">
        <v>4</v>
      </c>
      <c r="AL8" s="73">
        <v>10</v>
      </c>
      <c r="AM8" s="73">
        <v>8</v>
      </c>
      <c r="AN8" s="73">
        <v>15</v>
      </c>
      <c r="AO8" s="74"/>
      <c r="AP8" s="47">
        <f t="shared" si="0"/>
        <v>309</v>
      </c>
      <c r="AQ8" s="76"/>
      <c r="AR8" s="73"/>
      <c r="AS8" s="73"/>
      <c r="AT8" s="73"/>
      <c r="AU8" s="73"/>
      <c r="AV8" s="74"/>
      <c r="AW8" s="77"/>
      <c r="AX8" s="97">
        <v>3</v>
      </c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  <c r="CB8" s="17"/>
      <c r="CC8" s="17"/>
      <c r="CD8" s="17"/>
      <c r="CE8" s="17"/>
      <c r="CF8" s="17"/>
      <c r="CG8" s="17"/>
      <c r="CH8" s="17"/>
      <c r="CI8" s="17"/>
      <c r="CJ8" s="17"/>
      <c r="CK8" s="17"/>
      <c r="CL8" s="17"/>
      <c r="CM8" s="17"/>
      <c r="CN8" s="17"/>
      <c r="CO8" s="17"/>
      <c r="CP8" s="17"/>
      <c r="CQ8" s="17"/>
      <c r="CR8" s="17"/>
      <c r="CS8" s="17"/>
      <c r="CT8" s="17"/>
      <c r="CU8" s="17"/>
      <c r="CV8" s="17"/>
      <c r="CW8" s="17"/>
      <c r="CX8" s="17"/>
      <c r="CY8" s="17"/>
      <c r="CZ8" s="17"/>
      <c r="DA8" s="17"/>
      <c r="DB8" s="17"/>
      <c r="DC8" s="17"/>
      <c r="DD8" s="17"/>
      <c r="DE8" s="17"/>
      <c r="DF8" s="17"/>
      <c r="DG8" s="17"/>
      <c r="DH8" s="17"/>
      <c r="DI8" s="17"/>
      <c r="DJ8" s="17"/>
      <c r="DK8" s="17"/>
      <c r="DL8" s="17"/>
    </row>
    <row r="9" spans="1:116" x14ac:dyDescent="0.25">
      <c r="B9" s="100" t="s">
        <v>87</v>
      </c>
    </row>
    <row r="10" spans="1:116" x14ac:dyDescent="0.25">
      <c r="B10" s="100" t="s">
        <v>88</v>
      </c>
    </row>
    <row r="11" spans="1:116" x14ac:dyDescent="0.25">
      <c r="B11" s="100" t="s">
        <v>89</v>
      </c>
    </row>
    <row r="12" spans="1:116" x14ac:dyDescent="0.25">
      <c r="B12" s="100" t="s">
        <v>90</v>
      </c>
    </row>
  </sheetData>
  <mergeCells count="21">
    <mergeCell ref="J2:AO2"/>
    <mergeCell ref="AQ3:AQ4"/>
    <mergeCell ref="AR3:AR4"/>
    <mergeCell ref="AX2:AX4"/>
    <mergeCell ref="AQ2:AV2"/>
    <mergeCell ref="AW2:AW4"/>
    <mergeCell ref="AS3:AS4"/>
    <mergeCell ref="AT3:AT4"/>
    <mergeCell ref="AU3:AU4"/>
    <mergeCell ref="AV3:AV4"/>
    <mergeCell ref="AP2:AP3"/>
    <mergeCell ref="A3:A4"/>
    <mergeCell ref="B3:B4"/>
    <mergeCell ref="C3:C4"/>
    <mergeCell ref="D3:D4"/>
    <mergeCell ref="A2:I2"/>
    <mergeCell ref="E3:E4"/>
    <mergeCell ref="F3:F4"/>
    <mergeCell ref="G3:G4"/>
    <mergeCell ref="I3:I4"/>
    <mergeCell ref="H3:H4"/>
  </mergeCells>
  <pageMargins left="0.25" right="0.25" top="0.75" bottom="0.75" header="0.3" footer="0.3"/>
  <pageSetup paperSize="9" fitToWidth="0" fitToHeight="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стандарт</vt:lpstr>
      <vt:lpstr>туризм</vt:lpstr>
      <vt:lpstr>спорт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2018-11-19T02:32:08Z</dcterms:modified>
</cp:coreProperties>
</file>