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 activeTab="1"/>
  </bookViews>
  <sheets>
    <sheet name="стандарт" sheetId="1" r:id="rId1"/>
    <sheet name="туризм" sheetId="6" r:id="rId2"/>
    <sheet name="спорт" sheetId="7" r:id="rId3"/>
  </sheets>
  <calcPr calcId="144525"/>
</workbook>
</file>

<file path=xl/calcChain.xml><?xml version="1.0" encoding="utf-8"?>
<calcChain xmlns="http://schemas.openxmlformats.org/spreadsheetml/2006/main">
  <c r="DC13" i="1" l="1"/>
  <c r="DC12" i="1"/>
  <c r="DC11" i="1"/>
  <c r="DC10" i="1"/>
  <c r="DC9" i="1"/>
  <c r="DC8" i="1"/>
  <c r="DC7" i="1"/>
  <c r="DC6" i="1"/>
  <c r="DC5" i="1"/>
  <c r="DC4" i="1"/>
  <c r="DF11" i="6"/>
  <c r="DF10" i="6"/>
  <c r="DF9" i="6"/>
  <c r="DF8" i="6"/>
  <c r="DF7" i="6"/>
  <c r="DF6" i="6"/>
  <c r="DF5" i="6"/>
  <c r="DF4" i="6"/>
  <c r="CR4" i="7"/>
  <c r="CR9" i="7"/>
  <c r="CR8" i="7"/>
  <c r="CR6" i="7"/>
  <c r="CR5" i="7"/>
</calcChain>
</file>

<file path=xl/sharedStrings.xml><?xml version="1.0" encoding="utf-8"?>
<sst xmlns="http://schemas.openxmlformats.org/spreadsheetml/2006/main" count="122" uniqueCount="77">
  <si>
    <t>№ п/п</t>
  </si>
  <si>
    <t>Ф.И.О. пилота</t>
  </si>
  <si>
    <t>Ф.И.О. штурмана</t>
  </si>
  <si>
    <t>номер экипажа</t>
  </si>
  <si>
    <t>марка авто</t>
  </si>
  <si>
    <t>грз машины</t>
  </si>
  <si>
    <t>установленные шины</t>
  </si>
  <si>
    <t>время финиша</t>
  </si>
  <si>
    <t>баллы</t>
  </si>
  <si>
    <t>штрафные очки</t>
  </si>
  <si>
    <t>без фар и ДХО</t>
  </si>
  <si>
    <t>за опоздание</t>
  </si>
  <si>
    <t>без шлема</t>
  </si>
  <si>
    <t>не пристегнут</t>
  </si>
  <si>
    <t>за тросогаситель</t>
  </si>
  <si>
    <t>за корозащиту</t>
  </si>
  <si>
    <t>место</t>
  </si>
  <si>
    <t>класс спорт</t>
  </si>
  <si>
    <t>иотого баллов (бонусы + штрафы)</t>
  </si>
  <si>
    <t>класс стандарт</t>
  </si>
  <si>
    <t>класс туризм</t>
  </si>
  <si>
    <t>баллы за спринт</t>
  </si>
  <si>
    <t>Фиксация точек класса</t>
  </si>
  <si>
    <t>баллы за джип спринт</t>
  </si>
  <si>
    <t>Ладюк Евгений</t>
  </si>
  <si>
    <t>Степанов Александр</t>
  </si>
  <si>
    <t>Suzuki Jimny</t>
  </si>
  <si>
    <t>е018кв19</t>
  </si>
  <si>
    <t>Пискунов А.</t>
  </si>
  <si>
    <t>УАЗ-3151</t>
  </si>
  <si>
    <t>в965мв03</t>
  </si>
  <si>
    <t>ТЛК-80</t>
  </si>
  <si>
    <t>Дударева М.</t>
  </si>
  <si>
    <t>Логинова О.</t>
  </si>
  <si>
    <t>Suzuki Escudo</t>
  </si>
  <si>
    <t>ГАЗ-69</t>
  </si>
  <si>
    <t>Агбанов С.</t>
  </si>
  <si>
    <t>Найданов С.</t>
  </si>
  <si>
    <t>ниссан</t>
  </si>
  <si>
    <t>УАЗ-3962</t>
  </si>
  <si>
    <t>Захаров С.</t>
  </si>
  <si>
    <t>Лоскутникова А.</t>
  </si>
  <si>
    <t>суета</t>
  </si>
  <si>
    <t>Кузнецов Е.Е.</t>
  </si>
  <si>
    <t>Кондратюков А.Ю.</t>
  </si>
  <si>
    <t>Авраменко Е.А.</t>
  </si>
  <si>
    <t>Беломестов А.В.</t>
  </si>
  <si>
    <t>Юмтаров Б.В.</t>
  </si>
  <si>
    <t>Тарасенко И.П.</t>
  </si>
  <si>
    <t>ВАЗ-2121</t>
  </si>
  <si>
    <t>Жаркой М.Н.</t>
  </si>
  <si>
    <t>Родионов И.Ю.</t>
  </si>
  <si>
    <t>Новокрещенных Н.А.</t>
  </si>
  <si>
    <t>Новокрещенных М.Н.</t>
  </si>
  <si>
    <t>Алексеев А.В.</t>
  </si>
  <si>
    <t>Алексеев Д.В.</t>
  </si>
  <si>
    <t>Азутов П.А.</t>
  </si>
  <si>
    <t>Варфоломеев И.С.</t>
  </si>
  <si>
    <t>Суворов М.В.</t>
  </si>
  <si>
    <t>Русин В.Н.</t>
  </si>
  <si>
    <t>Русина О.В.</t>
  </si>
  <si>
    <t>Сивков К.В.</t>
  </si>
  <si>
    <t>Сивкова И.В.</t>
  </si>
  <si>
    <t>Алексеев В.П.</t>
  </si>
  <si>
    <t>Гусляков И.П.</t>
  </si>
  <si>
    <t>Парамонов А.Е.</t>
  </si>
  <si>
    <t>Кравцов В.А.</t>
  </si>
  <si>
    <t>Похолков Д.В.</t>
  </si>
  <si>
    <t>Большаков С.В.</t>
  </si>
  <si>
    <t>Полонов П.Л.</t>
  </si>
  <si>
    <t>УАЗ</t>
  </si>
  <si>
    <t>Низовце М.Ю.</t>
  </si>
  <si>
    <t>Хапов Е.Э.</t>
  </si>
  <si>
    <t>Ханов Р.М.</t>
  </si>
  <si>
    <t>Ткаченко А.С.</t>
  </si>
  <si>
    <t>3 мин - 150 баллов</t>
  </si>
  <si>
    <t>Гановский Д.В.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</si>
</sst>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1" fillId="0" borderId="0" xfId="0" applyFont="1" applyAlignment="1">
      <alignment horizontal="center" vertical="center"/>
    </xf>
    <xf numFmtId="0" fontId="1" fillId="4" borderId="33" xfId="0" applyFont="1" applyFill="1" applyBorder="1" applyAlignment="1">
      <alignment horizontal="center" vertical="center"/>
    </xf>
    <xf numFmtId="0" fontId="1" fillId="4" borderId="4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 wrapText="1"/>
    </xf>
    <xf numFmtId="0" fontId="1" fillId="5" borderId="52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5" borderId="26" xfId="0" applyFont="1" applyFill="1" applyBorder="1" applyAlignment="1">
      <alignment horizontal="center" vertical="center"/>
    </xf>
    <xf numFmtId="0" fontId="1" fillId="5" borderId="29" xfId="0" applyFont="1" applyFill="1" applyBorder="1" applyAlignment="1">
      <alignment horizontal="center" vertical="center"/>
    </xf>
    <xf numFmtId="0" fontId="1" fillId="2" borderId="39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30" xfId="0" applyNumberFormat="1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1" fillId="5" borderId="40" xfId="0" applyNumberFormat="1" applyFont="1" applyFill="1" applyBorder="1" applyAlignment="1">
      <alignment horizontal="center" vertical="center"/>
    </xf>
    <xf numFmtId="0" fontId="1" fillId="3" borderId="30" xfId="0" applyNumberFormat="1" applyFont="1" applyFill="1" applyBorder="1" applyAlignment="1">
      <alignment horizontal="center" vertical="center"/>
    </xf>
    <xf numFmtId="0" fontId="1" fillId="5" borderId="30" xfId="0" applyNumberFormat="1" applyFont="1" applyFill="1" applyBorder="1" applyAlignment="1">
      <alignment horizontal="center" vertical="center"/>
    </xf>
    <xf numFmtId="0" fontId="1" fillId="2" borderId="51" xfId="0" applyNumberFormat="1" applyFont="1" applyFill="1" applyBorder="1" applyAlignment="1">
      <alignment horizontal="center" vertical="center"/>
    </xf>
    <xf numFmtId="0" fontId="1" fillId="2" borderId="53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50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8" xfId="0" applyNumberFormat="1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3" borderId="39" xfId="0" applyNumberFormat="1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30" xfId="0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6" borderId="53" xfId="0" applyNumberFormat="1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51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0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5" borderId="53" xfId="0" applyNumberFormat="1" applyFont="1" applyFill="1" applyBorder="1" applyAlignment="1">
      <alignment horizontal="center" vertical="center"/>
    </xf>
    <xf numFmtId="0" fontId="1" fillId="3" borderId="28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left" vertic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14" xfId="0" applyNumberFormat="1" applyFont="1" applyFill="1" applyBorder="1" applyAlignment="1">
      <alignment horizontal="center" vertical="center"/>
    </xf>
    <xf numFmtId="0" fontId="1" fillId="2" borderId="18" xfId="0" applyNumberFormat="1" applyFont="1" applyFill="1" applyBorder="1" applyAlignment="1">
      <alignment horizontal="center" vertical="center"/>
    </xf>
    <xf numFmtId="0" fontId="1" fillId="2" borderId="35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  <xf numFmtId="0" fontId="4" fillId="2" borderId="28" xfId="0" applyNumberFormat="1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4" fillId="5" borderId="45" xfId="0" applyFont="1" applyFill="1" applyBorder="1" applyAlignment="1">
      <alignment horizontal="center" vertical="center"/>
    </xf>
    <xf numFmtId="0" fontId="1" fillId="5" borderId="40" xfId="0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20" fontId="1" fillId="2" borderId="2" xfId="0" applyNumberFormat="1" applyFont="1" applyFill="1" applyBorder="1" applyAlignment="1">
      <alignment horizontal="center" vertical="center"/>
    </xf>
    <xf numFmtId="20" fontId="1" fillId="5" borderId="2" xfId="0" applyNumberFormat="1" applyFont="1" applyFill="1" applyBorder="1" applyAlignment="1">
      <alignment horizontal="center" vertical="center"/>
    </xf>
    <xf numFmtId="0" fontId="1" fillId="5" borderId="35" xfId="0" applyFont="1" applyFill="1" applyBorder="1" applyAlignment="1">
      <alignment horizontal="center" vertical="center"/>
    </xf>
    <xf numFmtId="0" fontId="1" fillId="5" borderId="53" xfId="0" applyFont="1" applyFill="1" applyBorder="1" applyAlignment="1">
      <alignment horizontal="center" vertical="center"/>
    </xf>
    <xf numFmtId="0" fontId="1" fillId="2" borderId="53" xfId="0" applyFont="1" applyFill="1" applyBorder="1" applyAlignment="1">
      <alignment horizontal="center" vertical="center"/>
    </xf>
    <xf numFmtId="20" fontId="1" fillId="6" borderId="16" xfId="0" applyNumberFormat="1" applyFont="1" applyFill="1" applyBorder="1" applyAlignment="1">
      <alignment horizontal="center" vertical="center"/>
    </xf>
    <xf numFmtId="20" fontId="1" fillId="5" borderId="16" xfId="0" applyNumberFormat="1" applyFont="1" applyFill="1" applyBorder="1" applyAlignment="1">
      <alignment horizontal="center" vertical="center"/>
    </xf>
    <xf numFmtId="20" fontId="1" fillId="2" borderId="16" xfId="0" applyNumberFormat="1" applyFont="1" applyFill="1" applyBorder="1" applyAlignment="1">
      <alignment horizontal="center" vertical="center"/>
    </xf>
    <xf numFmtId="20" fontId="1" fillId="2" borderId="14" xfId="0" applyNumberFormat="1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 wrapText="1"/>
    </xf>
    <xf numFmtId="0" fontId="1" fillId="3" borderId="4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4" fillId="2" borderId="44" xfId="0" applyFont="1" applyFill="1" applyBorder="1" applyAlignment="1">
      <alignment horizontal="center" vertical="center"/>
    </xf>
    <xf numFmtId="0" fontId="1" fillId="5" borderId="45" xfId="0" applyFont="1" applyFill="1" applyBorder="1" applyAlignment="1">
      <alignment horizontal="center" vertical="center"/>
    </xf>
    <xf numFmtId="0" fontId="4" fillId="6" borderId="45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13"/>
  <sheetViews>
    <sheetView zoomScale="60" zoomScaleNormal="6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B18" sqref="B18"/>
    </sheetView>
  </sheetViews>
  <sheetFormatPr defaultRowHeight="15.75" x14ac:dyDescent="0.25"/>
  <cols>
    <col min="1" max="1" width="8.42578125" style="1" customWidth="1"/>
    <col min="2" max="2" width="60" style="1" customWidth="1"/>
    <col min="3" max="3" width="46.140625" style="1" customWidth="1"/>
    <col min="4" max="4" width="14.85546875" style="1" customWidth="1"/>
    <col min="5" max="5" width="17.28515625" style="1" customWidth="1"/>
    <col min="6" max="6" width="13" style="1" customWidth="1"/>
    <col min="7" max="8" width="19.85546875" style="1" customWidth="1"/>
    <col min="9" max="9" width="13.5703125" style="1" customWidth="1"/>
    <col min="10" max="10" width="9.5703125" style="1" customWidth="1"/>
    <col min="11" max="106" width="9.140625" style="1" customWidth="1"/>
    <col min="107" max="107" width="9.140625" style="1"/>
    <col min="108" max="108" width="12.28515625" style="1" customWidth="1"/>
    <col min="109" max="109" width="18" style="1" customWidth="1"/>
    <col min="110" max="110" width="13.7109375" style="1" customWidth="1"/>
    <col min="111" max="111" width="15.85546875" style="1" customWidth="1"/>
    <col min="112" max="112" width="14.5703125" style="1" customWidth="1"/>
    <col min="113" max="113" width="11.7109375" style="1" customWidth="1"/>
    <col min="114" max="114" width="29.5703125" style="1" customWidth="1"/>
    <col min="115" max="115" width="9.5703125" style="1" customWidth="1"/>
    <col min="116" max="16384" width="9.140625" style="1"/>
  </cols>
  <sheetData>
    <row r="1" spans="1:115" ht="16.5" thickBot="1" x14ac:dyDescent="0.3"/>
    <row r="2" spans="1:115" ht="19.5" customHeight="1" thickBot="1" x14ac:dyDescent="0.3">
      <c r="A2" s="99" t="s">
        <v>19</v>
      </c>
      <c r="B2" s="100"/>
      <c r="C2" s="100"/>
      <c r="D2" s="100"/>
      <c r="E2" s="100"/>
      <c r="F2" s="100"/>
      <c r="G2" s="100"/>
      <c r="H2" s="101"/>
      <c r="I2" s="102"/>
      <c r="J2" s="88" t="s">
        <v>22</v>
      </c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9"/>
      <c r="BL2" s="89"/>
      <c r="BM2" s="89"/>
      <c r="BN2" s="89"/>
      <c r="BO2" s="89"/>
      <c r="BP2" s="89"/>
      <c r="BQ2" s="89"/>
      <c r="BR2" s="89"/>
      <c r="BS2" s="89"/>
      <c r="BT2" s="89"/>
      <c r="BU2" s="89"/>
      <c r="BV2" s="89"/>
      <c r="BW2" s="89"/>
      <c r="BX2" s="89"/>
      <c r="BY2" s="89"/>
      <c r="BZ2" s="89"/>
      <c r="CA2" s="89"/>
      <c r="CB2" s="89"/>
      <c r="CC2" s="89"/>
      <c r="CD2" s="89"/>
      <c r="CE2" s="89"/>
      <c r="CF2" s="89"/>
      <c r="CG2" s="89"/>
      <c r="CH2" s="89"/>
      <c r="CI2" s="89"/>
      <c r="CJ2" s="89"/>
      <c r="CK2" s="89"/>
      <c r="CL2" s="89"/>
      <c r="CM2" s="89"/>
      <c r="CN2" s="89"/>
      <c r="CO2" s="89"/>
      <c r="CP2" s="89"/>
      <c r="CQ2" s="89"/>
      <c r="CR2" s="89"/>
      <c r="CS2" s="89"/>
      <c r="CT2" s="89"/>
      <c r="CU2" s="89"/>
      <c r="CV2" s="89"/>
      <c r="CW2" s="89"/>
      <c r="CX2" s="89"/>
      <c r="CY2" s="89"/>
      <c r="CZ2" s="89"/>
      <c r="DA2" s="89"/>
      <c r="DB2" s="89"/>
      <c r="DC2" s="76" t="s">
        <v>8</v>
      </c>
      <c r="DD2" s="88" t="s">
        <v>9</v>
      </c>
      <c r="DE2" s="89"/>
      <c r="DF2" s="89"/>
      <c r="DG2" s="89"/>
      <c r="DH2" s="89"/>
      <c r="DI2" s="90"/>
      <c r="DJ2" s="85" t="s">
        <v>18</v>
      </c>
      <c r="DK2" s="82" t="s">
        <v>16</v>
      </c>
    </row>
    <row r="3" spans="1:115" ht="40.5" customHeight="1" thickBot="1" x14ac:dyDescent="0.3">
      <c r="A3" s="103" t="s">
        <v>0</v>
      </c>
      <c r="B3" s="105" t="s">
        <v>1</v>
      </c>
      <c r="C3" s="93" t="s">
        <v>2</v>
      </c>
      <c r="D3" s="107" t="s">
        <v>3</v>
      </c>
      <c r="E3" s="93" t="s">
        <v>4</v>
      </c>
      <c r="F3" s="93" t="s">
        <v>5</v>
      </c>
      <c r="G3" s="95" t="s">
        <v>6</v>
      </c>
      <c r="H3" s="109" t="s">
        <v>7</v>
      </c>
      <c r="I3" s="97" t="s">
        <v>21</v>
      </c>
      <c r="J3" s="2">
        <v>101</v>
      </c>
      <c r="K3" s="3">
        <v>102</v>
      </c>
      <c r="L3" s="3">
        <v>103</v>
      </c>
      <c r="M3" s="3">
        <v>104</v>
      </c>
      <c r="N3" s="3">
        <v>105</v>
      </c>
      <c r="O3" s="3">
        <v>106</v>
      </c>
      <c r="P3" s="3">
        <v>107</v>
      </c>
      <c r="Q3" s="3">
        <v>108</v>
      </c>
      <c r="R3" s="3">
        <v>109</v>
      </c>
      <c r="S3" s="3">
        <v>110</v>
      </c>
      <c r="T3" s="3">
        <v>111</v>
      </c>
      <c r="U3" s="3">
        <v>112</v>
      </c>
      <c r="V3" s="3">
        <v>113</v>
      </c>
      <c r="W3" s="3">
        <v>114</v>
      </c>
      <c r="X3" s="3">
        <v>115</v>
      </c>
      <c r="Y3" s="3">
        <v>116</v>
      </c>
      <c r="Z3" s="3">
        <v>117</v>
      </c>
      <c r="AA3" s="3">
        <v>118</v>
      </c>
      <c r="AB3" s="3">
        <v>119</v>
      </c>
      <c r="AC3" s="3">
        <v>120</v>
      </c>
      <c r="AD3" s="3">
        <v>121</v>
      </c>
      <c r="AE3" s="3">
        <v>122</v>
      </c>
      <c r="AF3" s="3">
        <v>123</v>
      </c>
      <c r="AG3" s="3">
        <v>124</v>
      </c>
      <c r="AH3" s="3">
        <v>125</v>
      </c>
      <c r="AI3" s="3">
        <v>126</v>
      </c>
      <c r="AJ3" s="3">
        <v>127</v>
      </c>
      <c r="AK3" s="3">
        <v>128</v>
      </c>
      <c r="AL3" s="3">
        <v>129</v>
      </c>
      <c r="AM3" s="3">
        <v>130</v>
      </c>
      <c r="AN3" s="3">
        <v>131</v>
      </c>
      <c r="AO3" s="3">
        <v>132</v>
      </c>
      <c r="AP3" s="3">
        <v>133</v>
      </c>
      <c r="AQ3" s="3">
        <v>134</v>
      </c>
      <c r="AR3" s="3">
        <v>135</v>
      </c>
      <c r="AS3" s="3">
        <v>136</v>
      </c>
      <c r="AT3" s="3">
        <v>137</v>
      </c>
      <c r="AU3" s="3">
        <v>138</v>
      </c>
      <c r="AV3" s="3">
        <v>139</v>
      </c>
      <c r="AW3" s="3">
        <v>140</v>
      </c>
      <c r="AX3" s="3">
        <v>141</v>
      </c>
      <c r="AY3" s="3">
        <v>142</v>
      </c>
      <c r="AZ3" s="3">
        <v>143</v>
      </c>
      <c r="BA3" s="3">
        <v>144</v>
      </c>
      <c r="BB3" s="3">
        <v>145</v>
      </c>
      <c r="BC3" s="3">
        <v>146</v>
      </c>
      <c r="BD3" s="3">
        <v>147</v>
      </c>
      <c r="BE3" s="3">
        <v>148</v>
      </c>
      <c r="BF3" s="3">
        <v>149</v>
      </c>
      <c r="BG3" s="3">
        <v>150</v>
      </c>
      <c r="BH3" s="3">
        <v>151</v>
      </c>
      <c r="BI3" s="3">
        <v>152</v>
      </c>
      <c r="BJ3" s="3">
        <v>153</v>
      </c>
      <c r="BK3" s="3">
        <v>154</v>
      </c>
      <c r="BL3" s="3">
        <v>155</v>
      </c>
      <c r="BM3" s="3">
        <v>156</v>
      </c>
      <c r="BN3" s="3">
        <v>157</v>
      </c>
      <c r="BO3" s="3">
        <v>158</v>
      </c>
      <c r="BP3" s="3">
        <v>159</v>
      </c>
      <c r="BQ3" s="3">
        <v>160</v>
      </c>
      <c r="BR3" s="3">
        <v>161</v>
      </c>
      <c r="BS3" s="3">
        <v>162</v>
      </c>
      <c r="BT3" s="3">
        <v>163</v>
      </c>
      <c r="BU3" s="3">
        <v>164</v>
      </c>
      <c r="BV3" s="3">
        <v>165</v>
      </c>
      <c r="BW3" s="3">
        <v>166</v>
      </c>
      <c r="BX3" s="3">
        <v>167</v>
      </c>
      <c r="BY3" s="3">
        <v>168</v>
      </c>
      <c r="BZ3" s="3">
        <v>169</v>
      </c>
      <c r="CA3" s="3">
        <v>170</v>
      </c>
      <c r="CB3" s="3">
        <v>171</v>
      </c>
      <c r="CC3" s="3">
        <v>172</v>
      </c>
      <c r="CD3" s="3">
        <v>173</v>
      </c>
      <c r="CE3" s="3">
        <v>174</v>
      </c>
      <c r="CF3" s="3">
        <v>175</v>
      </c>
      <c r="CG3" s="3">
        <v>176</v>
      </c>
      <c r="CH3" s="3">
        <v>177</v>
      </c>
      <c r="CI3" s="3">
        <v>178</v>
      </c>
      <c r="CJ3" s="3">
        <v>179</v>
      </c>
      <c r="CK3" s="3">
        <v>180</v>
      </c>
      <c r="CL3" s="3">
        <v>181</v>
      </c>
      <c r="CM3" s="3">
        <v>182</v>
      </c>
      <c r="CN3" s="3">
        <v>184</v>
      </c>
      <c r="CO3" s="3">
        <v>185</v>
      </c>
      <c r="CP3" s="3">
        <v>186</v>
      </c>
      <c r="CQ3" s="3">
        <v>187</v>
      </c>
      <c r="CR3" s="3">
        <v>188</v>
      </c>
      <c r="CS3" s="3">
        <v>189</v>
      </c>
      <c r="CT3" s="3">
        <v>191</v>
      </c>
      <c r="CU3" s="3">
        <v>192</v>
      </c>
      <c r="CV3" s="3">
        <v>193</v>
      </c>
      <c r="CW3" s="3">
        <v>194</v>
      </c>
      <c r="CX3" s="3">
        <v>195</v>
      </c>
      <c r="CY3" s="3">
        <v>196</v>
      </c>
      <c r="CZ3" s="3">
        <v>197</v>
      </c>
      <c r="DA3" s="3">
        <v>198</v>
      </c>
      <c r="DB3" s="3">
        <v>199</v>
      </c>
      <c r="DC3" s="77"/>
      <c r="DD3" s="91" t="s">
        <v>12</v>
      </c>
      <c r="DE3" s="78" t="s">
        <v>13</v>
      </c>
      <c r="DF3" s="78" t="s">
        <v>10</v>
      </c>
      <c r="DG3" s="78" t="s">
        <v>14</v>
      </c>
      <c r="DH3" s="78" t="s">
        <v>15</v>
      </c>
      <c r="DI3" s="80" t="s">
        <v>11</v>
      </c>
      <c r="DJ3" s="86"/>
      <c r="DK3" s="83"/>
    </row>
    <row r="4" spans="1:115" ht="16.5" thickBot="1" x14ac:dyDescent="0.3">
      <c r="A4" s="104"/>
      <c r="B4" s="106"/>
      <c r="C4" s="94"/>
      <c r="D4" s="108"/>
      <c r="E4" s="94"/>
      <c r="F4" s="94"/>
      <c r="G4" s="96"/>
      <c r="H4" s="110"/>
      <c r="I4" s="98"/>
      <c r="J4" s="9">
        <v>10</v>
      </c>
      <c r="K4" s="9">
        <v>20</v>
      </c>
      <c r="L4" s="9">
        <v>10</v>
      </c>
      <c r="M4" s="9">
        <v>10</v>
      </c>
      <c r="N4" s="9">
        <v>15</v>
      </c>
      <c r="O4" s="9">
        <v>15</v>
      </c>
      <c r="P4" s="9">
        <v>15</v>
      </c>
      <c r="Q4" s="9">
        <v>20</v>
      </c>
      <c r="R4" s="9">
        <v>5</v>
      </c>
      <c r="S4" s="9">
        <v>10</v>
      </c>
      <c r="T4" s="9">
        <v>10</v>
      </c>
      <c r="U4" s="9">
        <v>30</v>
      </c>
      <c r="V4" s="9">
        <v>15</v>
      </c>
      <c r="W4" s="9">
        <v>5</v>
      </c>
      <c r="X4" s="9">
        <v>15</v>
      </c>
      <c r="Y4" s="9">
        <v>15</v>
      </c>
      <c r="Z4" s="9">
        <v>10</v>
      </c>
      <c r="AA4" s="9">
        <v>5</v>
      </c>
      <c r="AB4" s="9">
        <v>15</v>
      </c>
      <c r="AC4" s="9">
        <v>10</v>
      </c>
      <c r="AD4" s="9">
        <v>30</v>
      </c>
      <c r="AE4" s="9">
        <v>10</v>
      </c>
      <c r="AF4" s="9">
        <v>5</v>
      </c>
      <c r="AG4" s="9">
        <v>10</v>
      </c>
      <c r="AH4" s="9">
        <v>10</v>
      </c>
      <c r="AI4" s="9">
        <v>20</v>
      </c>
      <c r="AJ4" s="9">
        <v>5</v>
      </c>
      <c r="AK4" s="9">
        <v>20</v>
      </c>
      <c r="AL4" s="9">
        <v>5</v>
      </c>
      <c r="AM4" s="9">
        <v>25</v>
      </c>
      <c r="AN4" s="9">
        <v>10</v>
      </c>
      <c r="AO4" s="9">
        <v>5</v>
      </c>
      <c r="AP4" s="9">
        <v>30</v>
      </c>
      <c r="AQ4" s="9">
        <v>35</v>
      </c>
      <c r="AR4" s="9">
        <v>5</v>
      </c>
      <c r="AS4" s="9">
        <v>5</v>
      </c>
      <c r="AT4" s="9">
        <v>10</v>
      </c>
      <c r="AU4" s="9">
        <v>5</v>
      </c>
      <c r="AV4" s="9">
        <v>5</v>
      </c>
      <c r="AW4" s="9">
        <v>15</v>
      </c>
      <c r="AX4" s="9">
        <v>15</v>
      </c>
      <c r="AY4" s="9">
        <v>20</v>
      </c>
      <c r="AZ4" s="9">
        <v>10</v>
      </c>
      <c r="BA4" s="9">
        <v>5</v>
      </c>
      <c r="BB4" s="9">
        <v>10</v>
      </c>
      <c r="BC4" s="9">
        <v>15</v>
      </c>
      <c r="BD4" s="9">
        <v>5</v>
      </c>
      <c r="BE4" s="9">
        <v>15</v>
      </c>
      <c r="BF4" s="9">
        <v>5</v>
      </c>
      <c r="BG4" s="9">
        <v>5</v>
      </c>
      <c r="BH4" s="9">
        <v>15</v>
      </c>
      <c r="BI4" s="9">
        <v>20</v>
      </c>
      <c r="BJ4" s="9">
        <v>5</v>
      </c>
      <c r="BK4" s="9">
        <v>10</v>
      </c>
      <c r="BL4" s="9">
        <v>5</v>
      </c>
      <c r="BM4" s="9">
        <v>20</v>
      </c>
      <c r="BN4" s="9">
        <v>20</v>
      </c>
      <c r="BO4" s="9">
        <v>20</v>
      </c>
      <c r="BP4" s="9">
        <v>20</v>
      </c>
      <c r="BQ4" s="9">
        <v>20</v>
      </c>
      <c r="BR4" s="9">
        <v>10</v>
      </c>
      <c r="BS4" s="9">
        <v>25</v>
      </c>
      <c r="BT4" s="9">
        <v>20</v>
      </c>
      <c r="BU4" s="9">
        <v>10</v>
      </c>
      <c r="BV4" s="9">
        <v>25</v>
      </c>
      <c r="BW4" s="9">
        <v>5</v>
      </c>
      <c r="BX4" s="9">
        <v>5</v>
      </c>
      <c r="BY4" s="9">
        <v>5</v>
      </c>
      <c r="BZ4" s="9">
        <v>15</v>
      </c>
      <c r="CA4" s="9">
        <v>10</v>
      </c>
      <c r="CB4" s="9">
        <v>20</v>
      </c>
      <c r="CC4" s="9">
        <v>20</v>
      </c>
      <c r="CD4" s="9">
        <v>15</v>
      </c>
      <c r="CE4" s="9">
        <v>15</v>
      </c>
      <c r="CF4" s="9">
        <v>10</v>
      </c>
      <c r="CG4" s="9">
        <v>15</v>
      </c>
      <c r="CH4" s="9">
        <v>5</v>
      </c>
      <c r="CI4" s="9">
        <v>15</v>
      </c>
      <c r="CJ4" s="9">
        <v>20</v>
      </c>
      <c r="CK4" s="9">
        <v>25</v>
      </c>
      <c r="CL4" s="9">
        <v>10</v>
      </c>
      <c r="CM4" s="9">
        <v>10</v>
      </c>
      <c r="CN4" s="9">
        <v>20</v>
      </c>
      <c r="CO4" s="9">
        <v>30</v>
      </c>
      <c r="CP4" s="9">
        <v>30</v>
      </c>
      <c r="CQ4" s="9">
        <v>20</v>
      </c>
      <c r="CR4" s="9">
        <v>15</v>
      </c>
      <c r="CS4" s="9">
        <v>20</v>
      </c>
      <c r="CT4" s="9">
        <v>10</v>
      </c>
      <c r="CU4" s="9">
        <v>20</v>
      </c>
      <c r="CV4" s="9">
        <v>20</v>
      </c>
      <c r="CW4" s="9">
        <v>20</v>
      </c>
      <c r="CX4" s="9">
        <v>20</v>
      </c>
      <c r="CY4" s="9">
        <v>15</v>
      </c>
      <c r="CZ4" s="9">
        <v>20</v>
      </c>
      <c r="DA4" s="9">
        <v>10</v>
      </c>
      <c r="DB4" s="9">
        <v>10</v>
      </c>
      <c r="DC4" s="21">
        <f>J4+K4+L4+M4+N4+O4+P4+Q4+R4+S4+T4+U4+V4+W4+X4+Y4+Z4+AA4+AB4+AC4+AD4+AE4+AF4+AG4+AH4+AI4+AJ4+AK4+AL4+AM4+AN4+AO4+AP4+AQ4+AR4+AS4+AT4+AU4+AV4+AW4+AX4+AY4+AZ4+BA4+BB4+BC4+BD4+BE4+BF4+BG4+BH4+BI4+BJ4+BK4+BL4+BM4+BN4+BO4+BP4+BQ4+BR4+BS4+BT4+BU4+BV4+BW4+BX4+BY4+BZ4+CA4+CB4+CC4+CD4+CE4+CF4+CG4+CH4+CI4+CJ4+CK4+CL4+CM4+CN4+CO4+CP4+CQ4+CR4+CS4+CT4+CU4+CV4+CW4+CX4+CY4+CZ4+DA4+DB4</f>
        <v>1375</v>
      </c>
      <c r="DD4" s="92"/>
      <c r="DE4" s="79"/>
      <c r="DF4" s="79"/>
      <c r="DG4" s="79"/>
      <c r="DH4" s="79"/>
      <c r="DI4" s="81"/>
      <c r="DJ4" s="87"/>
      <c r="DK4" s="84"/>
    </row>
    <row r="5" spans="1:115" s="60" customFormat="1" ht="18.75" x14ac:dyDescent="0.25">
      <c r="A5" s="54">
        <v>1</v>
      </c>
      <c r="B5" s="55" t="s">
        <v>36</v>
      </c>
      <c r="C5" s="55" t="s">
        <v>37</v>
      </c>
      <c r="D5" s="56">
        <v>101</v>
      </c>
      <c r="E5" s="56" t="s">
        <v>35</v>
      </c>
      <c r="F5" s="56"/>
      <c r="G5" s="57"/>
      <c r="H5" s="57"/>
      <c r="I5" s="35">
        <v>50</v>
      </c>
      <c r="J5" s="58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  <c r="BM5" s="56"/>
      <c r="BN5" s="56"/>
      <c r="BO5" s="56"/>
      <c r="BP5" s="56"/>
      <c r="BQ5" s="56"/>
      <c r="BR5" s="56"/>
      <c r="BS5" s="56"/>
      <c r="BT5" s="56"/>
      <c r="BU5" s="56"/>
      <c r="BV5" s="56"/>
      <c r="BW5" s="56"/>
      <c r="BX5" s="56"/>
      <c r="BY5" s="56"/>
      <c r="BZ5" s="56"/>
      <c r="CA5" s="56"/>
      <c r="CB5" s="56"/>
      <c r="CC5" s="56"/>
      <c r="CD5" s="56"/>
      <c r="CE5" s="56"/>
      <c r="CF5" s="56"/>
      <c r="CG5" s="56"/>
      <c r="CH5" s="56"/>
      <c r="CI5" s="56"/>
      <c r="CJ5" s="56"/>
      <c r="CK5" s="56"/>
      <c r="CL5" s="56"/>
      <c r="CM5" s="56"/>
      <c r="CN5" s="56"/>
      <c r="CO5" s="56"/>
      <c r="CP5" s="56"/>
      <c r="CQ5" s="56"/>
      <c r="CR5" s="56"/>
      <c r="CS5" s="56"/>
      <c r="CT5" s="56"/>
      <c r="CU5" s="56"/>
      <c r="CV5" s="56"/>
      <c r="CW5" s="56"/>
      <c r="CX5" s="56"/>
      <c r="CY5" s="56"/>
      <c r="CZ5" s="56"/>
      <c r="DA5" s="56"/>
      <c r="DB5" s="57"/>
      <c r="DC5" s="32">
        <f t="shared" ref="DC5:DC13" si="0">I5+J5+K5+L5+M5+N5+O5+P5+Q5+R5+S5+T5+U5+V5+W5+X5+Y5+Z5+AA5+AB5+AC5+AD5+AE5+AF5+AG5+AH5+AI5+AJ5+AK5+AL5+AM5+AN5+AO5+AP5+AQ5+AR5+AS5+AT5+AU5+AV5+AW5+AX5+AY5+AZ5+BA5+BB5+BC5+BD5+BE5+BF5+BG5+BH5+BI5+BJ5+BK5+BL5+BM5+BN5+BO5+BP5+BQ5+BR5+BS5+BT5+BU5+BV5+BW5+BX5+BY5+BZ5+CA5+CB5+CC5+CD5+CE5+CF5+CG5+CH5+CI5+CJ5+CK5+CL5+CM5+CN5+CO5+CP5+CQ5+CR5+CS5+CT5+CU5+CV5+CW5+CX5+CY5+CZ5+DA5+DB5</f>
        <v>50</v>
      </c>
      <c r="DD5" s="58"/>
      <c r="DE5" s="56"/>
      <c r="DF5" s="56"/>
      <c r="DG5" s="56"/>
      <c r="DH5" s="56"/>
      <c r="DI5" s="57"/>
      <c r="DJ5" s="59"/>
      <c r="DK5" s="61">
        <v>8</v>
      </c>
    </row>
    <row r="6" spans="1:115" s="12" customFormat="1" x14ac:dyDescent="0.25">
      <c r="A6" s="44">
        <v>2</v>
      </c>
      <c r="B6" s="45" t="s">
        <v>43</v>
      </c>
      <c r="C6" s="45" t="s">
        <v>44</v>
      </c>
      <c r="D6" s="46">
        <v>111</v>
      </c>
      <c r="E6" s="46" t="s">
        <v>38</v>
      </c>
      <c r="F6" s="46"/>
      <c r="G6" s="47"/>
      <c r="H6" s="73">
        <v>0.29166666666666669</v>
      </c>
      <c r="I6" s="22">
        <v>40</v>
      </c>
      <c r="J6" s="68"/>
      <c r="K6" s="49"/>
      <c r="L6" s="49"/>
      <c r="M6" s="49"/>
      <c r="N6" s="49"/>
      <c r="O6" s="49">
        <v>15</v>
      </c>
      <c r="P6" s="49"/>
      <c r="Q6" s="49"/>
      <c r="R6" s="49"/>
      <c r="S6" s="49"/>
      <c r="T6" s="49"/>
      <c r="U6" s="49"/>
      <c r="V6" s="49"/>
      <c r="W6" s="49">
        <v>5</v>
      </c>
      <c r="X6" s="49"/>
      <c r="Y6" s="49"/>
      <c r="Z6" s="49"/>
      <c r="AA6" s="49">
        <v>5</v>
      </c>
      <c r="AB6" s="49"/>
      <c r="AC6" s="49"/>
      <c r="AD6" s="49"/>
      <c r="AE6" s="49">
        <v>10</v>
      </c>
      <c r="AF6" s="49">
        <v>5</v>
      </c>
      <c r="AG6" s="49">
        <v>10</v>
      </c>
      <c r="AH6" s="49">
        <v>10</v>
      </c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>
        <v>20</v>
      </c>
      <c r="AZ6" s="49">
        <v>10</v>
      </c>
      <c r="BA6" s="49">
        <v>5</v>
      </c>
      <c r="BB6" s="49">
        <v>10</v>
      </c>
      <c r="BC6" s="49"/>
      <c r="BD6" s="49">
        <v>5</v>
      </c>
      <c r="BE6" s="49"/>
      <c r="BF6" s="49">
        <v>5</v>
      </c>
      <c r="BG6" s="49">
        <v>5</v>
      </c>
      <c r="BH6" s="49"/>
      <c r="BI6" s="49"/>
      <c r="BJ6" s="49">
        <v>5</v>
      </c>
      <c r="BK6" s="49">
        <v>10</v>
      </c>
      <c r="BL6" s="49">
        <v>5</v>
      </c>
      <c r="BM6" s="49"/>
      <c r="BN6" s="49"/>
      <c r="BO6" s="49"/>
      <c r="BP6" s="49"/>
      <c r="BQ6" s="49"/>
      <c r="BR6" s="49"/>
      <c r="BS6" s="49"/>
      <c r="BT6" s="49"/>
      <c r="BU6" s="49">
        <v>10</v>
      </c>
      <c r="BV6" s="49"/>
      <c r="BW6" s="49">
        <v>5</v>
      </c>
      <c r="BX6" s="49">
        <v>5</v>
      </c>
      <c r="BY6" s="49">
        <v>5</v>
      </c>
      <c r="BZ6" s="49"/>
      <c r="CA6" s="49"/>
      <c r="CB6" s="49"/>
      <c r="CC6" s="49"/>
      <c r="CD6" s="49"/>
      <c r="CE6" s="49"/>
      <c r="CF6" s="49"/>
      <c r="CG6" s="49">
        <v>15</v>
      </c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70"/>
      <c r="DC6" s="23">
        <f t="shared" si="0"/>
        <v>220</v>
      </c>
      <c r="DD6" s="49"/>
      <c r="DE6" s="46"/>
      <c r="DF6" s="46"/>
      <c r="DG6" s="46"/>
      <c r="DH6" s="46"/>
      <c r="DI6" s="47"/>
      <c r="DJ6" s="69"/>
      <c r="DK6" s="50">
        <v>5</v>
      </c>
    </row>
    <row r="7" spans="1:115" s="12" customFormat="1" x14ac:dyDescent="0.25">
      <c r="A7" s="15">
        <v>3</v>
      </c>
      <c r="B7" s="16" t="s">
        <v>61</v>
      </c>
      <c r="C7" s="16" t="s">
        <v>62</v>
      </c>
      <c r="D7" s="17">
        <v>102</v>
      </c>
      <c r="E7" s="17" t="s">
        <v>39</v>
      </c>
      <c r="F7" s="17"/>
      <c r="G7" s="18"/>
      <c r="H7" s="74">
        <v>0.29166666666666669</v>
      </c>
      <c r="I7" s="22">
        <v>20</v>
      </c>
      <c r="J7" s="67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>
        <v>5</v>
      </c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71"/>
      <c r="DC7" s="13">
        <f t="shared" si="0"/>
        <v>25</v>
      </c>
      <c r="DD7" s="19"/>
      <c r="DE7" s="17"/>
      <c r="DF7" s="17"/>
      <c r="DG7" s="17"/>
      <c r="DH7" s="17"/>
      <c r="DI7" s="18"/>
      <c r="DJ7" s="11"/>
      <c r="DK7" s="14">
        <v>9</v>
      </c>
    </row>
    <row r="8" spans="1:115" s="12" customFormat="1" x14ac:dyDescent="0.25">
      <c r="A8" s="44">
        <v>4</v>
      </c>
      <c r="B8" s="45" t="s">
        <v>45</v>
      </c>
      <c r="C8" s="45" t="s">
        <v>46</v>
      </c>
      <c r="D8" s="46">
        <v>103</v>
      </c>
      <c r="E8" s="46"/>
      <c r="F8" s="46"/>
      <c r="G8" s="47"/>
      <c r="H8" s="73">
        <v>0.29166666666666669</v>
      </c>
      <c r="I8" s="22">
        <v>100</v>
      </c>
      <c r="J8" s="68"/>
      <c r="K8" s="49"/>
      <c r="L8" s="49"/>
      <c r="M8" s="49"/>
      <c r="N8" s="49"/>
      <c r="O8" s="49"/>
      <c r="P8" s="49"/>
      <c r="Q8" s="49">
        <v>20</v>
      </c>
      <c r="R8" s="49">
        <v>5</v>
      </c>
      <c r="S8" s="49"/>
      <c r="T8" s="49"/>
      <c r="U8" s="49"/>
      <c r="V8" s="49"/>
      <c r="W8" s="49"/>
      <c r="X8" s="49"/>
      <c r="Y8" s="49"/>
      <c r="Z8" s="49"/>
      <c r="AA8" s="49">
        <v>5</v>
      </c>
      <c r="AB8" s="49"/>
      <c r="AC8" s="49"/>
      <c r="AD8" s="49"/>
      <c r="AE8" s="49"/>
      <c r="AF8" s="49"/>
      <c r="AG8" s="49"/>
      <c r="AH8" s="49"/>
      <c r="AI8" s="49">
        <v>20</v>
      </c>
      <c r="AJ8" s="49">
        <v>5</v>
      </c>
      <c r="AK8" s="49">
        <v>20</v>
      </c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>
        <v>10</v>
      </c>
      <c r="BC8" s="49">
        <v>15</v>
      </c>
      <c r="BD8" s="49"/>
      <c r="BE8" s="49"/>
      <c r="BF8" s="49">
        <v>5</v>
      </c>
      <c r="BG8" s="49">
        <v>5</v>
      </c>
      <c r="BH8" s="49"/>
      <c r="BI8" s="49"/>
      <c r="BJ8" s="49"/>
      <c r="BK8" s="49"/>
      <c r="BL8" s="49">
        <v>5</v>
      </c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9"/>
      <c r="CD8" s="49">
        <v>15</v>
      </c>
      <c r="CE8" s="49"/>
      <c r="CF8" s="49"/>
      <c r="CG8" s="49"/>
      <c r="CH8" s="49"/>
      <c r="CI8" s="49"/>
      <c r="CJ8" s="49"/>
      <c r="CK8" s="49"/>
      <c r="CL8" s="49"/>
      <c r="CM8" s="49"/>
      <c r="CN8" s="49"/>
      <c r="CO8" s="49"/>
      <c r="CP8" s="49"/>
      <c r="CQ8" s="49">
        <v>20</v>
      </c>
      <c r="CR8" s="49"/>
      <c r="CS8" s="49"/>
      <c r="CT8" s="49"/>
      <c r="CU8" s="49">
        <v>20</v>
      </c>
      <c r="CV8" s="49"/>
      <c r="CW8" s="49">
        <v>20</v>
      </c>
      <c r="CX8" s="49"/>
      <c r="CY8" s="49"/>
      <c r="CZ8" s="49"/>
      <c r="DA8" s="49"/>
      <c r="DB8" s="70"/>
      <c r="DC8" s="23">
        <f t="shared" si="0"/>
        <v>290</v>
      </c>
      <c r="DD8" s="49"/>
      <c r="DE8" s="46"/>
      <c r="DF8" s="46"/>
      <c r="DG8" s="46"/>
      <c r="DH8" s="46"/>
      <c r="DI8" s="47"/>
      <c r="DJ8" s="69"/>
      <c r="DK8" s="50">
        <v>4</v>
      </c>
    </row>
    <row r="9" spans="1:115" s="12" customFormat="1" x14ac:dyDescent="0.25">
      <c r="A9" s="15">
        <v>5</v>
      </c>
      <c r="B9" s="16" t="s">
        <v>48</v>
      </c>
      <c r="C9" s="16" t="s">
        <v>47</v>
      </c>
      <c r="D9" s="17">
        <v>104</v>
      </c>
      <c r="E9" s="17" t="s">
        <v>49</v>
      </c>
      <c r="F9" s="17"/>
      <c r="G9" s="18"/>
      <c r="H9" s="74">
        <v>0.33958333333333335</v>
      </c>
      <c r="I9" s="22">
        <v>20</v>
      </c>
      <c r="J9" s="67"/>
      <c r="K9" s="19"/>
      <c r="L9" s="19">
        <v>10</v>
      </c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>
        <v>15</v>
      </c>
      <c r="AC9" s="19"/>
      <c r="AD9" s="19"/>
      <c r="AE9" s="19"/>
      <c r="AF9" s="19"/>
      <c r="AG9" s="19"/>
      <c r="AH9" s="19"/>
      <c r="AI9" s="19"/>
      <c r="AJ9" s="19"/>
      <c r="AK9" s="19"/>
      <c r="AL9" s="19">
        <v>5</v>
      </c>
      <c r="AM9" s="19"/>
      <c r="AN9" s="19"/>
      <c r="AO9" s="19"/>
      <c r="AP9" s="19"/>
      <c r="AQ9" s="19"/>
      <c r="AR9" s="19"/>
      <c r="AS9" s="19"/>
      <c r="AT9" s="19">
        <v>10</v>
      </c>
      <c r="AU9" s="19">
        <v>5</v>
      </c>
      <c r="AV9" s="19">
        <v>5</v>
      </c>
      <c r="AW9" s="19"/>
      <c r="AX9" s="19"/>
      <c r="AY9" s="19">
        <v>20</v>
      </c>
      <c r="AZ9" s="19">
        <v>10</v>
      </c>
      <c r="BA9" s="19">
        <v>5</v>
      </c>
      <c r="BB9" s="19">
        <v>10</v>
      </c>
      <c r="BC9" s="19">
        <v>15</v>
      </c>
      <c r="BD9" s="19">
        <v>5</v>
      </c>
      <c r="BE9" s="19"/>
      <c r="BF9" s="19">
        <v>5</v>
      </c>
      <c r="BG9" s="19">
        <v>5</v>
      </c>
      <c r="BH9" s="19"/>
      <c r="BI9" s="19"/>
      <c r="BJ9" s="19"/>
      <c r="BK9" s="19"/>
      <c r="BL9" s="19">
        <v>5</v>
      </c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>
        <v>10</v>
      </c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71"/>
      <c r="DC9" s="13">
        <f t="shared" si="0"/>
        <v>160</v>
      </c>
      <c r="DD9" s="19"/>
      <c r="DE9" s="17"/>
      <c r="DF9" s="17"/>
      <c r="DG9" s="17"/>
      <c r="DH9" s="17"/>
      <c r="DI9" s="18"/>
      <c r="DJ9" s="11"/>
      <c r="DK9" s="14">
        <v>6</v>
      </c>
    </row>
    <row r="10" spans="1:115" s="12" customFormat="1" x14ac:dyDescent="0.25">
      <c r="A10" s="44">
        <v>6</v>
      </c>
      <c r="B10" s="45" t="s">
        <v>59</v>
      </c>
      <c r="C10" s="45" t="s">
        <v>60</v>
      </c>
      <c r="D10" s="46">
        <v>105</v>
      </c>
      <c r="E10" s="46" t="s">
        <v>38</v>
      </c>
      <c r="F10" s="46"/>
      <c r="G10" s="47"/>
      <c r="H10" s="73">
        <v>0.40902777777777777</v>
      </c>
      <c r="I10" s="22">
        <v>60</v>
      </c>
      <c r="J10" s="68"/>
      <c r="K10" s="49"/>
      <c r="L10" s="49">
        <v>10</v>
      </c>
      <c r="M10" s="49"/>
      <c r="N10" s="49">
        <v>15</v>
      </c>
      <c r="O10" s="49">
        <v>15</v>
      </c>
      <c r="P10" s="49"/>
      <c r="Q10" s="49">
        <v>20</v>
      </c>
      <c r="R10" s="49">
        <v>5</v>
      </c>
      <c r="S10" s="49"/>
      <c r="T10" s="49"/>
      <c r="U10" s="49">
        <v>30</v>
      </c>
      <c r="V10" s="49">
        <v>15</v>
      </c>
      <c r="W10" s="49"/>
      <c r="X10" s="49"/>
      <c r="Y10" s="49"/>
      <c r="Z10" s="49"/>
      <c r="AA10" s="49"/>
      <c r="AB10" s="49"/>
      <c r="AC10" s="49"/>
      <c r="AD10" s="49"/>
      <c r="AE10" s="49">
        <v>10</v>
      </c>
      <c r="AF10" s="49"/>
      <c r="AG10" s="49">
        <v>10</v>
      </c>
      <c r="AH10" s="49"/>
      <c r="AI10" s="49">
        <v>20</v>
      </c>
      <c r="AJ10" s="49"/>
      <c r="AK10" s="49">
        <v>20</v>
      </c>
      <c r="AL10" s="49">
        <v>5</v>
      </c>
      <c r="AM10" s="49"/>
      <c r="AN10" s="49"/>
      <c r="AO10" s="49"/>
      <c r="AP10" s="49"/>
      <c r="AQ10" s="49"/>
      <c r="AR10" s="49">
        <v>5</v>
      </c>
      <c r="AS10" s="49"/>
      <c r="AT10" s="49">
        <v>10</v>
      </c>
      <c r="AU10" s="49">
        <v>5</v>
      </c>
      <c r="AV10" s="49"/>
      <c r="AW10" s="49"/>
      <c r="AX10" s="49"/>
      <c r="AY10" s="49">
        <v>20</v>
      </c>
      <c r="AZ10" s="49">
        <v>10</v>
      </c>
      <c r="BA10" s="49">
        <v>5</v>
      </c>
      <c r="BB10" s="49">
        <v>10</v>
      </c>
      <c r="BC10" s="49">
        <v>15</v>
      </c>
      <c r="BD10" s="49">
        <v>5</v>
      </c>
      <c r="BE10" s="49"/>
      <c r="BF10" s="49">
        <v>5</v>
      </c>
      <c r="BG10" s="49"/>
      <c r="BH10" s="49"/>
      <c r="BI10" s="49">
        <v>20</v>
      </c>
      <c r="BJ10" s="49"/>
      <c r="BK10" s="49">
        <v>10</v>
      </c>
      <c r="BL10" s="49"/>
      <c r="BM10" s="49"/>
      <c r="BN10" s="49"/>
      <c r="BO10" s="49"/>
      <c r="BP10" s="49"/>
      <c r="BQ10" s="49">
        <v>20</v>
      </c>
      <c r="BR10" s="49">
        <v>10</v>
      </c>
      <c r="BS10" s="49"/>
      <c r="BT10" s="49"/>
      <c r="BU10" s="49"/>
      <c r="BV10" s="49"/>
      <c r="BW10" s="49"/>
      <c r="BX10" s="49"/>
      <c r="BY10" s="49"/>
      <c r="BZ10" s="49"/>
      <c r="CA10" s="49">
        <v>10</v>
      </c>
      <c r="CB10" s="49"/>
      <c r="CC10" s="49"/>
      <c r="CD10" s="49">
        <v>15</v>
      </c>
      <c r="CE10" s="49"/>
      <c r="CF10" s="49"/>
      <c r="CG10" s="49">
        <v>15</v>
      </c>
      <c r="CH10" s="49"/>
      <c r="CI10" s="49">
        <v>15</v>
      </c>
      <c r="CJ10" s="49"/>
      <c r="CK10" s="49"/>
      <c r="CL10" s="49"/>
      <c r="CM10" s="49">
        <v>10</v>
      </c>
      <c r="CN10" s="49"/>
      <c r="CO10" s="49"/>
      <c r="CP10" s="49"/>
      <c r="CQ10" s="49"/>
      <c r="CR10" s="49">
        <v>15</v>
      </c>
      <c r="CS10" s="49"/>
      <c r="CT10" s="49">
        <v>10</v>
      </c>
      <c r="CU10" s="49"/>
      <c r="CV10" s="49">
        <v>20</v>
      </c>
      <c r="CW10" s="49">
        <v>20</v>
      </c>
      <c r="CX10" s="49">
        <v>20</v>
      </c>
      <c r="CY10" s="49">
        <v>15</v>
      </c>
      <c r="CZ10" s="49"/>
      <c r="DA10" s="49">
        <v>10</v>
      </c>
      <c r="DB10" s="70"/>
      <c r="DC10" s="23">
        <f t="shared" si="0"/>
        <v>560</v>
      </c>
      <c r="DD10" s="49"/>
      <c r="DE10" s="46"/>
      <c r="DF10" s="46"/>
      <c r="DG10" s="46"/>
      <c r="DH10" s="46"/>
      <c r="DI10" s="47"/>
      <c r="DJ10" s="69"/>
      <c r="DK10" s="50">
        <v>1</v>
      </c>
    </row>
    <row r="11" spans="1:115" s="12" customFormat="1" x14ac:dyDescent="0.25">
      <c r="A11" s="15">
        <v>7</v>
      </c>
      <c r="B11" s="16" t="s">
        <v>57</v>
      </c>
      <c r="C11" s="16" t="s">
        <v>58</v>
      </c>
      <c r="D11" s="17">
        <v>106</v>
      </c>
      <c r="E11" s="17" t="s">
        <v>38</v>
      </c>
      <c r="F11" s="17"/>
      <c r="G11" s="18"/>
      <c r="H11" s="74">
        <v>0.3888888888888889</v>
      </c>
      <c r="I11" s="22">
        <v>80</v>
      </c>
      <c r="J11" s="67"/>
      <c r="K11" s="19"/>
      <c r="L11" s="19">
        <v>10</v>
      </c>
      <c r="M11" s="19">
        <v>10</v>
      </c>
      <c r="N11" s="19"/>
      <c r="O11" s="19">
        <v>15</v>
      </c>
      <c r="P11" s="19"/>
      <c r="Q11" s="19"/>
      <c r="R11" s="19"/>
      <c r="S11" s="19">
        <v>10</v>
      </c>
      <c r="T11" s="19"/>
      <c r="U11" s="19"/>
      <c r="V11" s="19">
        <v>15</v>
      </c>
      <c r="W11" s="19">
        <v>5</v>
      </c>
      <c r="X11" s="19">
        <v>15</v>
      </c>
      <c r="Y11" s="19"/>
      <c r="Z11" s="19"/>
      <c r="AA11" s="19">
        <v>5</v>
      </c>
      <c r="AB11" s="19">
        <v>15</v>
      </c>
      <c r="AC11" s="19"/>
      <c r="AD11" s="19"/>
      <c r="AE11" s="19">
        <v>10</v>
      </c>
      <c r="AF11" s="19">
        <v>5</v>
      </c>
      <c r="AG11" s="19">
        <v>10</v>
      </c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>
        <v>10</v>
      </c>
      <c r="BA11" s="19">
        <v>5</v>
      </c>
      <c r="BB11" s="19">
        <v>10</v>
      </c>
      <c r="BC11" s="19"/>
      <c r="BD11" s="19">
        <v>5</v>
      </c>
      <c r="BE11" s="19"/>
      <c r="BF11" s="19">
        <v>5</v>
      </c>
      <c r="BG11" s="19">
        <v>5</v>
      </c>
      <c r="BH11" s="19"/>
      <c r="BI11" s="19"/>
      <c r="BJ11" s="19"/>
      <c r="BK11" s="19"/>
      <c r="BL11" s="19">
        <v>5</v>
      </c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>
        <v>5</v>
      </c>
      <c r="BZ11" s="19">
        <v>15</v>
      </c>
      <c r="CA11" s="19"/>
      <c r="CB11" s="19"/>
      <c r="CC11" s="19"/>
      <c r="CD11" s="19"/>
      <c r="CE11" s="19"/>
      <c r="CF11" s="19"/>
      <c r="CG11" s="19"/>
      <c r="CH11" s="19">
        <v>5</v>
      </c>
      <c r="CI11" s="19"/>
      <c r="CJ11" s="19">
        <v>20</v>
      </c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>
        <v>20</v>
      </c>
      <c r="CW11" s="19"/>
      <c r="CX11" s="19">
        <v>20</v>
      </c>
      <c r="CY11" s="19"/>
      <c r="CZ11" s="19"/>
      <c r="DA11" s="19">
        <v>10</v>
      </c>
      <c r="DB11" s="71"/>
      <c r="DC11" s="13">
        <f t="shared" si="0"/>
        <v>345</v>
      </c>
      <c r="DD11" s="19"/>
      <c r="DE11" s="17"/>
      <c r="DF11" s="17"/>
      <c r="DG11" s="17"/>
      <c r="DH11" s="17"/>
      <c r="DI11" s="18"/>
      <c r="DJ11" s="11"/>
      <c r="DK11" s="14">
        <v>3</v>
      </c>
    </row>
    <row r="12" spans="1:115" s="12" customFormat="1" x14ac:dyDescent="0.25">
      <c r="A12" s="44">
        <v>8</v>
      </c>
      <c r="B12" s="45" t="s">
        <v>76</v>
      </c>
      <c r="C12" s="45" t="s">
        <v>56</v>
      </c>
      <c r="D12" s="46">
        <v>107</v>
      </c>
      <c r="E12" s="46"/>
      <c r="F12" s="46"/>
      <c r="G12" s="47"/>
      <c r="H12" s="73">
        <v>0.40138888888888885</v>
      </c>
      <c r="I12" s="22">
        <v>40</v>
      </c>
      <c r="J12" s="68"/>
      <c r="K12" s="49"/>
      <c r="L12" s="49">
        <v>10</v>
      </c>
      <c r="M12" s="49">
        <v>10</v>
      </c>
      <c r="N12" s="49">
        <v>15</v>
      </c>
      <c r="O12" s="49">
        <v>15</v>
      </c>
      <c r="P12" s="49"/>
      <c r="Q12" s="49"/>
      <c r="R12" s="49"/>
      <c r="S12" s="49">
        <v>10</v>
      </c>
      <c r="T12" s="49">
        <v>10</v>
      </c>
      <c r="U12" s="49">
        <v>30</v>
      </c>
      <c r="V12" s="49"/>
      <c r="W12" s="49"/>
      <c r="X12" s="49">
        <v>15</v>
      </c>
      <c r="Y12" s="49"/>
      <c r="Z12" s="49"/>
      <c r="AA12" s="49"/>
      <c r="AB12" s="49"/>
      <c r="AC12" s="49"/>
      <c r="AD12" s="49"/>
      <c r="AE12" s="49">
        <v>10</v>
      </c>
      <c r="AF12" s="49">
        <v>5</v>
      </c>
      <c r="AG12" s="49">
        <v>10</v>
      </c>
      <c r="AH12" s="49">
        <v>10</v>
      </c>
      <c r="AI12" s="49"/>
      <c r="AJ12" s="49"/>
      <c r="AK12" s="49"/>
      <c r="AL12" s="49">
        <v>5</v>
      </c>
      <c r="AM12" s="49">
        <v>25</v>
      </c>
      <c r="AN12" s="49">
        <v>10</v>
      </c>
      <c r="AO12" s="49">
        <v>5</v>
      </c>
      <c r="AP12" s="49"/>
      <c r="AQ12" s="49"/>
      <c r="AR12" s="49">
        <v>5</v>
      </c>
      <c r="AS12" s="49">
        <v>5</v>
      </c>
      <c r="AT12" s="49">
        <v>10</v>
      </c>
      <c r="AU12" s="49">
        <v>5</v>
      </c>
      <c r="AV12" s="49">
        <v>5</v>
      </c>
      <c r="AW12" s="49">
        <v>15</v>
      </c>
      <c r="AX12" s="49"/>
      <c r="AY12" s="49">
        <v>20</v>
      </c>
      <c r="AZ12" s="49">
        <v>10</v>
      </c>
      <c r="BA12" s="49">
        <v>5</v>
      </c>
      <c r="BB12" s="49">
        <v>10</v>
      </c>
      <c r="BC12" s="49">
        <v>15</v>
      </c>
      <c r="BD12" s="49">
        <v>5</v>
      </c>
      <c r="BE12" s="49">
        <v>15</v>
      </c>
      <c r="BF12" s="49">
        <v>5</v>
      </c>
      <c r="BG12" s="49">
        <v>5</v>
      </c>
      <c r="BH12" s="49"/>
      <c r="BI12" s="49">
        <v>20</v>
      </c>
      <c r="BJ12" s="49">
        <v>5</v>
      </c>
      <c r="BK12" s="49"/>
      <c r="BL12" s="49">
        <v>5</v>
      </c>
      <c r="BM12" s="49"/>
      <c r="BN12" s="49"/>
      <c r="BO12" s="49"/>
      <c r="BP12" s="49"/>
      <c r="BQ12" s="49"/>
      <c r="BR12" s="49">
        <v>10</v>
      </c>
      <c r="BS12" s="49"/>
      <c r="BT12" s="49"/>
      <c r="BU12" s="49"/>
      <c r="BV12" s="49"/>
      <c r="BW12" s="49">
        <v>5</v>
      </c>
      <c r="BX12" s="49">
        <v>5</v>
      </c>
      <c r="BY12" s="49"/>
      <c r="BZ12" s="49"/>
      <c r="CA12" s="49">
        <v>10</v>
      </c>
      <c r="CB12" s="49"/>
      <c r="CC12" s="49"/>
      <c r="CD12" s="49"/>
      <c r="CE12" s="49"/>
      <c r="CF12" s="49"/>
      <c r="CG12" s="49"/>
      <c r="CH12" s="49">
        <v>5</v>
      </c>
      <c r="CI12" s="49"/>
      <c r="CJ12" s="49"/>
      <c r="CK12" s="49"/>
      <c r="CL12" s="49"/>
      <c r="CM12" s="49">
        <v>10</v>
      </c>
      <c r="CN12" s="49"/>
      <c r="CO12" s="49"/>
      <c r="CP12" s="49"/>
      <c r="CQ12" s="49"/>
      <c r="CR12" s="49"/>
      <c r="CS12" s="49"/>
      <c r="CT12" s="49">
        <v>10</v>
      </c>
      <c r="CU12" s="49"/>
      <c r="CV12" s="49">
        <v>20</v>
      </c>
      <c r="CW12" s="49"/>
      <c r="CX12" s="49">
        <v>20</v>
      </c>
      <c r="CY12" s="49"/>
      <c r="CZ12" s="49"/>
      <c r="DA12" s="49">
        <v>10</v>
      </c>
      <c r="DB12" s="70"/>
      <c r="DC12" s="23">
        <f t="shared" si="0"/>
        <v>505</v>
      </c>
      <c r="DD12" s="49"/>
      <c r="DE12" s="46"/>
      <c r="DF12" s="46"/>
      <c r="DG12" s="46"/>
      <c r="DH12" s="46"/>
      <c r="DI12" s="47"/>
      <c r="DJ12" s="69"/>
      <c r="DK12" s="50">
        <v>2</v>
      </c>
    </row>
    <row r="13" spans="1:115" s="12" customFormat="1" x14ac:dyDescent="0.25">
      <c r="A13" s="15">
        <v>9</v>
      </c>
      <c r="B13" s="16" t="s">
        <v>63</v>
      </c>
      <c r="C13" s="16" t="s">
        <v>54</v>
      </c>
      <c r="D13" s="17">
        <v>108</v>
      </c>
      <c r="E13" s="17"/>
      <c r="F13" s="17"/>
      <c r="G13" s="18"/>
      <c r="H13" s="74">
        <v>0.40833333333333338</v>
      </c>
      <c r="I13" s="22">
        <v>20</v>
      </c>
      <c r="J13" s="67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>
        <v>5</v>
      </c>
      <c r="AB13" s="19"/>
      <c r="AC13" s="19"/>
      <c r="AD13" s="19"/>
      <c r="AE13" s="19"/>
      <c r="AF13" s="19">
        <v>5</v>
      </c>
      <c r="AG13" s="19">
        <v>10</v>
      </c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>
        <v>20</v>
      </c>
      <c r="AZ13" s="19">
        <v>10</v>
      </c>
      <c r="BA13" s="19">
        <v>5</v>
      </c>
      <c r="BB13" s="19"/>
      <c r="BC13" s="19"/>
      <c r="BD13" s="19">
        <v>5</v>
      </c>
      <c r="BE13" s="19"/>
      <c r="BF13" s="19"/>
      <c r="BG13" s="19">
        <v>5</v>
      </c>
      <c r="BH13" s="19"/>
      <c r="BI13" s="19"/>
      <c r="BJ13" s="19"/>
      <c r="BK13" s="19"/>
      <c r="BL13" s="19">
        <v>5</v>
      </c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>
        <v>5</v>
      </c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71"/>
      <c r="DC13" s="13">
        <f t="shared" si="0"/>
        <v>95</v>
      </c>
      <c r="DD13" s="19"/>
      <c r="DE13" s="17"/>
      <c r="DF13" s="17"/>
      <c r="DG13" s="17"/>
      <c r="DH13" s="17"/>
      <c r="DI13" s="18"/>
      <c r="DJ13" s="14"/>
      <c r="DK13" s="14">
        <v>7</v>
      </c>
    </row>
  </sheetData>
  <mergeCells count="21">
    <mergeCell ref="J2:DB2"/>
    <mergeCell ref="F3:F4"/>
    <mergeCell ref="G3:G4"/>
    <mergeCell ref="I3:I4"/>
    <mergeCell ref="A2:I2"/>
    <mergeCell ref="A3:A4"/>
    <mergeCell ref="B3:B4"/>
    <mergeCell ref="C3:C4"/>
    <mergeCell ref="D3:D4"/>
    <mergeCell ref="E3:E4"/>
    <mergeCell ref="H3:H4"/>
    <mergeCell ref="DC2:DC3"/>
    <mergeCell ref="DH3:DH4"/>
    <mergeCell ref="DI3:DI4"/>
    <mergeCell ref="DK2:DK4"/>
    <mergeCell ref="DJ2:DJ4"/>
    <mergeCell ref="DD2:DI2"/>
    <mergeCell ref="DD3:DD4"/>
    <mergeCell ref="DE3:DE4"/>
    <mergeCell ref="DF3:DF4"/>
    <mergeCell ref="DG3:DG4"/>
  </mergeCells>
  <pageMargins left="0.25" right="0.25" top="0.75" bottom="0.75" header="0.3" footer="0.3"/>
  <pageSetup paperSize="9" fitToWidth="0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1"/>
  <sheetViews>
    <sheetView tabSelected="1" zoomScale="60" zoomScaleNormal="6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E33" sqref="DE33"/>
    </sheetView>
  </sheetViews>
  <sheetFormatPr defaultRowHeight="15.75" x14ac:dyDescent="0.25"/>
  <cols>
    <col min="1" max="1" width="8.42578125" style="1" customWidth="1"/>
    <col min="2" max="2" width="51.140625" style="1" customWidth="1"/>
    <col min="3" max="3" width="40.7109375" style="1" customWidth="1"/>
    <col min="4" max="4" width="14.140625" style="1" customWidth="1"/>
    <col min="5" max="5" width="17.28515625" style="1" customWidth="1"/>
    <col min="6" max="6" width="13" style="1" customWidth="1"/>
    <col min="7" max="8" width="19.85546875" style="1" customWidth="1"/>
    <col min="9" max="9" width="13.5703125" style="1" customWidth="1"/>
    <col min="10" max="10" width="10" style="1" customWidth="1"/>
    <col min="11" max="11" width="9.140625" style="1"/>
    <col min="12" max="12" width="9.140625" style="1" customWidth="1"/>
    <col min="13" max="110" width="9.140625" style="1"/>
    <col min="111" max="111" width="12.28515625" style="1" customWidth="1"/>
    <col min="112" max="112" width="18" style="1" customWidth="1"/>
    <col min="113" max="113" width="13.7109375" style="1" customWidth="1"/>
    <col min="114" max="114" width="15.85546875" style="1" customWidth="1"/>
    <col min="115" max="115" width="14.5703125" style="1" customWidth="1"/>
    <col min="116" max="116" width="11.7109375" style="1" customWidth="1"/>
    <col min="117" max="117" width="18.85546875" style="1" customWidth="1"/>
    <col min="118" max="16384" width="9.140625" style="1"/>
  </cols>
  <sheetData>
    <row r="1" spans="1:118" ht="16.5" thickBot="1" x14ac:dyDescent="0.3"/>
    <row r="2" spans="1:118" ht="19.5" customHeight="1" thickBot="1" x14ac:dyDescent="0.3">
      <c r="A2" s="99" t="s">
        <v>20</v>
      </c>
      <c r="B2" s="100"/>
      <c r="C2" s="100"/>
      <c r="D2" s="100"/>
      <c r="E2" s="100"/>
      <c r="F2" s="100"/>
      <c r="G2" s="100"/>
      <c r="H2" s="111"/>
      <c r="I2" s="112"/>
      <c r="J2" s="88" t="s">
        <v>22</v>
      </c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9"/>
      <c r="BL2" s="89"/>
      <c r="BM2" s="89"/>
      <c r="BN2" s="89"/>
      <c r="BO2" s="89"/>
      <c r="BP2" s="89"/>
      <c r="BQ2" s="89"/>
      <c r="BR2" s="89"/>
      <c r="BS2" s="89"/>
      <c r="BT2" s="89"/>
      <c r="BU2" s="89"/>
      <c r="BV2" s="89"/>
      <c r="BW2" s="89"/>
      <c r="BX2" s="89"/>
      <c r="BY2" s="89"/>
      <c r="BZ2" s="89"/>
      <c r="CA2" s="89"/>
      <c r="CB2" s="89"/>
      <c r="CC2" s="89"/>
      <c r="CD2" s="89"/>
      <c r="CE2" s="89"/>
      <c r="CF2" s="89"/>
      <c r="CG2" s="89"/>
      <c r="CH2" s="89"/>
      <c r="CI2" s="89"/>
      <c r="CJ2" s="89"/>
      <c r="CK2" s="89"/>
      <c r="CL2" s="89"/>
      <c r="CM2" s="89"/>
      <c r="CN2" s="89"/>
      <c r="CO2" s="89"/>
      <c r="CP2" s="89"/>
      <c r="CQ2" s="89"/>
      <c r="CR2" s="89"/>
      <c r="CS2" s="89"/>
      <c r="CT2" s="89"/>
      <c r="CU2" s="89"/>
      <c r="CV2" s="89"/>
      <c r="CW2" s="89"/>
      <c r="CX2" s="89"/>
      <c r="CY2" s="89"/>
      <c r="CZ2" s="89"/>
      <c r="DA2" s="89"/>
      <c r="DB2" s="89"/>
      <c r="DC2" s="89"/>
      <c r="DD2" s="89"/>
      <c r="DE2" s="89"/>
      <c r="DF2" s="76" t="s">
        <v>8</v>
      </c>
      <c r="DG2" s="89" t="s">
        <v>9</v>
      </c>
      <c r="DH2" s="89"/>
      <c r="DI2" s="89"/>
      <c r="DJ2" s="89"/>
      <c r="DK2" s="89"/>
      <c r="DL2" s="90"/>
      <c r="DM2" s="85" t="s">
        <v>18</v>
      </c>
      <c r="DN2" s="82" t="s">
        <v>16</v>
      </c>
    </row>
    <row r="3" spans="1:118" ht="40.5" customHeight="1" thickBot="1" x14ac:dyDescent="0.3">
      <c r="A3" s="103" t="s">
        <v>0</v>
      </c>
      <c r="B3" s="105" t="s">
        <v>1</v>
      </c>
      <c r="C3" s="93" t="s">
        <v>2</v>
      </c>
      <c r="D3" s="107" t="s">
        <v>3</v>
      </c>
      <c r="E3" s="93" t="s">
        <v>4</v>
      </c>
      <c r="F3" s="93" t="s">
        <v>5</v>
      </c>
      <c r="G3" s="107" t="s">
        <v>6</v>
      </c>
      <c r="H3" s="115" t="s">
        <v>7</v>
      </c>
      <c r="I3" s="113" t="s">
        <v>23</v>
      </c>
      <c r="J3" s="4">
        <v>201</v>
      </c>
      <c r="K3" s="4">
        <v>202</v>
      </c>
      <c r="L3" s="4">
        <v>203</v>
      </c>
      <c r="M3" s="4">
        <v>204</v>
      </c>
      <c r="N3" s="4">
        <v>205</v>
      </c>
      <c r="O3" s="4">
        <v>206</v>
      </c>
      <c r="P3" s="4">
        <v>207</v>
      </c>
      <c r="Q3" s="4">
        <v>208</v>
      </c>
      <c r="R3" s="4">
        <v>209</v>
      </c>
      <c r="S3" s="4">
        <v>210</v>
      </c>
      <c r="T3" s="4">
        <v>210</v>
      </c>
      <c r="U3" s="4">
        <v>211</v>
      </c>
      <c r="V3" s="4">
        <v>212</v>
      </c>
      <c r="W3" s="4">
        <v>213</v>
      </c>
      <c r="X3" s="4">
        <v>214</v>
      </c>
      <c r="Y3" s="4">
        <v>215</v>
      </c>
      <c r="Z3" s="4">
        <v>216</v>
      </c>
      <c r="AA3" s="4">
        <v>217</v>
      </c>
      <c r="AB3" s="4">
        <v>218</v>
      </c>
      <c r="AC3" s="4">
        <v>219</v>
      </c>
      <c r="AD3" s="4">
        <v>220</v>
      </c>
      <c r="AE3" s="4">
        <v>221</v>
      </c>
      <c r="AF3" s="4">
        <v>222</v>
      </c>
      <c r="AG3" s="4">
        <v>223</v>
      </c>
      <c r="AH3" s="4">
        <v>224</v>
      </c>
      <c r="AI3" s="4">
        <v>225</v>
      </c>
      <c r="AJ3" s="4">
        <v>226</v>
      </c>
      <c r="AK3" s="4">
        <v>227</v>
      </c>
      <c r="AL3" s="4">
        <v>228</v>
      </c>
      <c r="AM3" s="4">
        <v>229</v>
      </c>
      <c r="AN3" s="4">
        <v>230</v>
      </c>
      <c r="AO3" s="4">
        <v>231</v>
      </c>
      <c r="AP3" s="4">
        <v>232</v>
      </c>
      <c r="AQ3" s="4">
        <v>233</v>
      </c>
      <c r="AR3" s="4">
        <v>234</v>
      </c>
      <c r="AS3" s="4">
        <v>235</v>
      </c>
      <c r="AT3" s="4">
        <v>236</v>
      </c>
      <c r="AU3" s="4">
        <v>237</v>
      </c>
      <c r="AV3" s="4">
        <v>238</v>
      </c>
      <c r="AW3" s="4">
        <v>239</v>
      </c>
      <c r="AX3" s="4">
        <v>240</v>
      </c>
      <c r="AY3" s="4">
        <v>241</v>
      </c>
      <c r="AZ3" s="4">
        <v>242</v>
      </c>
      <c r="BA3" s="4">
        <v>243</v>
      </c>
      <c r="BB3" s="4">
        <v>244</v>
      </c>
      <c r="BC3" s="4">
        <v>245</v>
      </c>
      <c r="BD3" s="4">
        <v>246</v>
      </c>
      <c r="BE3" s="4">
        <v>247</v>
      </c>
      <c r="BF3" s="4">
        <v>248</v>
      </c>
      <c r="BG3" s="4">
        <v>249</v>
      </c>
      <c r="BH3" s="4">
        <v>250</v>
      </c>
      <c r="BI3" s="4">
        <v>251</v>
      </c>
      <c r="BJ3" s="4">
        <v>252</v>
      </c>
      <c r="BK3" s="4">
        <v>253</v>
      </c>
      <c r="BL3" s="4">
        <v>254</v>
      </c>
      <c r="BM3" s="4">
        <v>255</v>
      </c>
      <c r="BN3" s="4">
        <v>256</v>
      </c>
      <c r="BO3" s="4">
        <v>257</v>
      </c>
      <c r="BP3" s="4">
        <v>258</v>
      </c>
      <c r="BQ3" s="4">
        <v>259</v>
      </c>
      <c r="BR3" s="4">
        <v>260</v>
      </c>
      <c r="BS3" s="4">
        <v>261</v>
      </c>
      <c r="BT3" s="4">
        <v>262</v>
      </c>
      <c r="BU3" s="4">
        <v>263</v>
      </c>
      <c r="BV3" s="4">
        <v>264</v>
      </c>
      <c r="BW3" s="4">
        <v>265</v>
      </c>
      <c r="BX3" s="4">
        <v>266</v>
      </c>
      <c r="BY3" s="4">
        <v>267</v>
      </c>
      <c r="BZ3" s="4">
        <v>268</v>
      </c>
      <c r="CA3" s="4">
        <v>269</v>
      </c>
      <c r="CB3" s="4">
        <v>270</v>
      </c>
      <c r="CC3" s="4">
        <v>271</v>
      </c>
      <c r="CD3" s="4">
        <v>272</v>
      </c>
      <c r="CE3" s="4">
        <v>273</v>
      </c>
      <c r="CF3" s="4">
        <v>274</v>
      </c>
      <c r="CG3" s="4">
        <v>275</v>
      </c>
      <c r="CH3" s="4">
        <v>276</v>
      </c>
      <c r="CI3" s="4">
        <v>277</v>
      </c>
      <c r="CJ3" s="4">
        <v>278</v>
      </c>
      <c r="CK3" s="4">
        <v>279</v>
      </c>
      <c r="CL3" s="4">
        <v>280</v>
      </c>
      <c r="CM3" s="4">
        <v>281</v>
      </c>
      <c r="CN3" s="4">
        <v>282</v>
      </c>
      <c r="CO3" s="4">
        <v>283</v>
      </c>
      <c r="CP3" s="4">
        <v>284</v>
      </c>
      <c r="CQ3" s="4">
        <v>285</v>
      </c>
      <c r="CR3" s="4">
        <v>286</v>
      </c>
      <c r="CS3" s="4">
        <v>287</v>
      </c>
      <c r="CT3" s="4">
        <v>288</v>
      </c>
      <c r="CU3" s="4">
        <v>289</v>
      </c>
      <c r="CV3" s="4">
        <v>290</v>
      </c>
      <c r="CW3" s="4">
        <v>291</v>
      </c>
      <c r="CX3" s="4">
        <v>292</v>
      </c>
      <c r="CY3" s="4">
        <v>293</v>
      </c>
      <c r="CZ3" s="4">
        <v>294</v>
      </c>
      <c r="DA3" s="4">
        <v>295</v>
      </c>
      <c r="DB3" s="4">
        <v>296</v>
      </c>
      <c r="DC3" s="4">
        <v>297</v>
      </c>
      <c r="DD3" s="4">
        <v>298</v>
      </c>
      <c r="DE3" s="4">
        <v>299</v>
      </c>
      <c r="DF3" s="77"/>
      <c r="DG3" s="91" t="s">
        <v>12</v>
      </c>
      <c r="DH3" s="78" t="s">
        <v>13</v>
      </c>
      <c r="DI3" s="78" t="s">
        <v>10</v>
      </c>
      <c r="DJ3" s="78" t="s">
        <v>14</v>
      </c>
      <c r="DK3" s="78" t="s">
        <v>15</v>
      </c>
      <c r="DL3" s="80" t="s">
        <v>11</v>
      </c>
      <c r="DM3" s="86"/>
      <c r="DN3" s="83"/>
    </row>
    <row r="4" spans="1:118" ht="16.5" thickBot="1" x14ac:dyDescent="0.3">
      <c r="A4" s="104"/>
      <c r="B4" s="106"/>
      <c r="C4" s="94"/>
      <c r="D4" s="108"/>
      <c r="E4" s="94"/>
      <c r="F4" s="94"/>
      <c r="G4" s="108"/>
      <c r="H4" s="116"/>
      <c r="I4" s="114"/>
      <c r="J4" s="7">
        <v>10</v>
      </c>
      <c r="K4" s="7">
        <v>10</v>
      </c>
      <c r="L4" s="7">
        <v>5</v>
      </c>
      <c r="M4" s="7">
        <v>15</v>
      </c>
      <c r="N4" s="7">
        <v>5</v>
      </c>
      <c r="O4" s="7">
        <v>10</v>
      </c>
      <c r="P4" s="7">
        <v>10</v>
      </c>
      <c r="Q4" s="7">
        <v>10</v>
      </c>
      <c r="R4" s="7">
        <v>20</v>
      </c>
      <c r="S4" s="7">
        <v>10</v>
      </c>
      <c r="T4" s="7">
        <v>20</v>
      </c>
      <c r="U4" s="8">
        <v>10</v>
      </c>
      <c r="V4" s="8">
        <v>20</v>
      </c>
      <c r="W4" s="8">
        <v>10</v>
      </c>
      <c r="X4" s="8">
        <v>25</v>
      </c>
      <c r="Y4" s="8">
        <v>15</v>
      </c>
      <c r="Z4" s="8">
        <v>15</v>
      </c>
      <c r="AA4" s="8">
        <v>10</v>
      </c>
      <c r="AB4" s="8">
        <v>20</v>
      </c>
      <c r="AC4" s="8">
        <v>20</v>
      </c>
      <c r="AD4" s="8">
        <v>15</v>
      </c>
      <c r="AE4" s="8">
        <v>20</v>
      </c>
      <c r="AF4" s="8">
        <v>20</v>
      </c>
      <c r="AG4" s="8">
        <v>20</v>
      </c>
      <c r="AH4" s="8">
        <v>10</v>
      </c>
      <c r="AI4" s="8">
        <v>10</v>
      </c>
      <c r="AJ4" s="8">
        <v>15</v>
      </c>
      <c r="AK4" s="8">
        <v>20</v>
      </c>
      <c r="AL4" s="8">
        <v>10</v>
      </c>
      <c r="AM4" s="8">
        <v>15</v>
      </c>
      <c r="AN4" s="8">
        <v>15</v>
      </c>
      <c r="AO4" s="8">
        <v>5</v>
      </c>
      <c r="AP4" s="8">
        <v>20</v>
      </c>
      <c r="AQ4" s="8">
        <v>15</v>
      </c>
      <c r="AR4" s="8">
        <v>15</v>
      </c>
      <c r="AS4" s="8">
        <v>10</v>
      </c>
      <c r="AT4" s="8">
        <v>5</v>
      </c>
      <c r="AU4" s="8">
        <v>10</v>
      </c>
      <c r="AV4" s="8">
        <v>10</v>
      </c>
      <c r="AW4" s="8">
        <v>20</v>
      </c>
      <c r="AX4" s="8">
        <v>20</v>
      </c>
      <c r="AY4" s="8">
        <v>15</v>
      </c>
      <c r="AZ4" s="8">
        <v>15</v>
      </c>
      <c r="BA4" s="8">
        <v>20</v>
      </c>
      <c r="BB4" s="8">
        <v>25</v>
      </c>
      <c r="BC4" s="8">
        <v>10</v>
      </c>
      <c r="BD4" s="8">
        <v>25</v>
      </c>
      <c r="BE4" s="8">
        <v>15</v>
      </c>
      <c r="BF4" s="8">
        <v>10</v>
      </c>
      <c r="BG4" s="8">
        <v>10</v>
      </c>
      <c r="BH4" s="8">
        <v>30</v>
      </c>
      <c r="BI4" s="8">
        <v>10</v>
      </c>
      <c r="BJ4" s="8">
        <v>10</v>
      </c>
      <c r="BK4" s="8">
        <v>20</v>
      </c>
      <c r="BL4" s="8">
        <v>15</v>
      </c>
      <c r="BM4" s="8">
        <v>20</v>
      </c>
      <c r="BN4" s="8">
        <v>15</v>
      </c>
      <c r="BO4" s="8">
        <v>5</v>
      </c>
      <c r="BP4" s="8">
        <v>10</v>
      </c>
      <c r="BQ4" s="8">
        <v>5</v>
      </c>
      <c r="BR4" s="8">
        <v>20</v>
      </c>
      <c r="BS4" s="8">
        <v>5</v>
      </c>
      <c r="BT4" s="8">
        <v>10</v>
      </c>
      <c r="BU4" s="8">
        <v>15</v>
      </c>
      <c r="BV4" s="8">
        <v>15</v>
      </c>
      <c r="BW4" s="8">
        <v>15</v>
      </c>
      <c r="BX4" s="8">
        <v>25</v>
      </c>
      <c r="BY4" s="8">
        <v>20</v>
      </c>
      <c r="BZ4" s="8">
        <v>25</v>
      </c>
      <c r="CA4" s="8">
        <v>20</v>
      </c>
      <c r="CB4" s="8">
        <v>10</v>
      </c>
      <c r="CC4" s="8">
        <v>5</v>
      </c>
      <c r="CD4" s="8">
        <v>20</v>
      </c>
      <c r="CE4" s="8">
        <v>10</v>
      </c>
      <c r="CF4" s="8">
        <v>10</v>
      </c>
      <c r="CG4" s="8">
        <v>5</v>
      </c>
      <c r="CH4" s="8">
        <v>5</v>
      </c>
      <c r="CI4" s="8">
        <v>15</v>
      </c>
      <c r="CJ4" s="8">
        <v>10</v>
      </c>
      <c r="CK4" s="8">
        <v>20</v>
      </c>
      <c r="CL4" s="8">
        <v>20</v>
      </c>
      <c r="CM4" s="8">
        <v>10</v>
      </c>
      <c r="CN4" s="8">
        <v>20</v>
      </c>
      <c r="CO4" s="8">
        <v>20</v>
      </c>
      <c r="CP4" s="8">
        <v>15</v>
      </c>
      <c r="CQ4" s="8">
        <v>5</v>
      </c>
      <c r="CR4" s="8">
        <v>20</v>
      </c>
      <c r="CS4" s="8">
        <v>15</v>
      </c>
      <c r="CT4" s="8">
        <v>5</v>
      </c>
      <c r="CU4" s="8">
        <v>10</v>
      </c>
      <c r="CV4" s="8">
        <v>15</v>
      </c>
      <c r="CW4" s="8">
        <v>5</v>
      </c>
      <c r="CX4" s="8">
        <v>10</v>
      </c>
      <c r="CY4" s="8">
        <v>25</v>
      </c>
      <c r="CZ4" s="8">
        <v>10</v>
      </c>
      <c r="DA4" s="8">
        <v>35</v>
      </c>
      <c r="DB4" s="8">
        <v>30</v>
      </c>
      <c r="DC4" s="8">
        <v>15</v>
      </c>
      <c r="DD4" s="8">
        <v>5</v>
      </c>
      <c r="DE4" s="8">
        <v>10</v>
      </c>
      <c r="DF4" s="21">
        <f>J4+K4+L4+M4+N4+O4+P4+Q4+R4+S4+T4+U4+V4+W4+X4+Y4+Z4+AA4+AB4+AC4+AD4+AE4+AF4+AG4+AH4+AI4+AJ4+AK4+AL4+AM4+AN4+AO4+AP4+AQ4+AR4+AS4+AT4+AU4+AV4+AW4+AX4+AY4+AZ4+BA4+BB4+BC4+BD4+BE4+BF4+BG4+BH4+BI4+BJ4+BK4+BL4+BM4+BN4+BO4+BP4+BQ4+BR4+BS4+BT4+BU4+BV4+BW4+BX4+BY4+BZ4+CA4+CB4+CC4+CD4+CE4+CF4+CG4+CH4+CI4+CJ4+CK4+CL4+CM4+CN4+CO4+CP4+CQ4+CR4+CS4+CT4+CU4+CV4+CW4+CX4+CY4+CZ4+DA4+DB4+DC4+DD4+DE4</f>
        <v>1435</v>
      </c>
      <c r="DG4" s="92"/>
      <c r="DH4" s="79"/>
      <c r="DI4" s="79"/>
      <c r="DJ4" s="79"/>
      <c r="DK4" s="79"/>
      <c r="DL4" s="81"/>
      <c r="DM4" s="87"/>
      <c r="DN4" s="84"/>
    </row>
    <row r="5" spans="1:118" s="12" customFormat="1" ht="18.75" x14ac:dyDescent="0.25">
      <c r="A5" s="15">
        <v>1</v>
      </c>
      <c r="B5" s="16" t="s">
        <v>54</v>
      </c>
      <c r="C5" s="16" t="s">
        <v>55</v>
      </c>
      <c r="D5" s="17">
        <v>201</v>
      </c>
      <c r="E5" s="17" t="s">
        <v>26</v>
      </c>
      <c r="F5" s="17" t="s">
        <v>27</v>
      </c>
      <c r="G5" s="17"/>
      <c r="H5" s="74">
        <v>0.40208333333333335</v>
      </c>
      <c r="I5" s="22">
        <v>20</v>
      </c>
      <c r="J5" s="25"/>
      <c r="K5" s="17"/>
      <c r="L5" s="17"/>
      <c r="M5" s="17"/>
      <c r="N5" s="17">
        <v>5</v>
      </c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>
        <v>5</v>
      </c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>
        <v>5</v>
      </c>
      <c r="BR5" s="17"/>
      <c r="BS5" s="17"/>
      <c r="BT5" s="17">
        <v>10</v>
      </c>
      <c r="BU5" s="17"/>
      <c r="BV5" s="17"/>
      <c r="BW5" s="17"/>
      <c r="BX5" s="17"/>
      <c r="BY5" s="17"/>
      <c r="BZ5" s="17"/>
      <c r="CA5" s="17"/>
      <c r="CB5" s="17">
        <v>10</v>
      </c>
      <c r="CC5" s="17">
        <v>5</v>
      </c>
      <c r="CD5" s="17">
        <v>20</v>
      </c>
      <c r="CE5" s="17">
        <v>10</v>
      </c>
      <c r="CF5" s="17"/>
      <c r="CG5" s="17">
        <v>5</v>
      </c>
      <c r="CH5" s="17">
        <v>5</v>
      </c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>
        <v>10</v>
      </c>
      <c r="CV5" s="17">
        <v>15</v>
      </c>
      <c r="CW5" s="17"/>
      <c r="CX5" s="17"/>
      <c r="CY5" s="17"/>
      <c r="CZ5" s="17">
        <v>10</v>
      </c>
      <c r="DA5" s="17"/>
      <c r="DB5" s="17"/>
      <c r="DC5" s="17"/>
      <c r="DD5" s="17"/>
      <c r="DE5" s="18"/>
      <c r="DF5" s="32">
        <f t="shared" ref="DF5:DF11" si="0">I5+J5+K5+L5+M5+N5+O5+P5+Q5+R5+S5+T5+U5+V5+W5+X5+Y5+Z5+AA5+AB5+AC5+AD5+AE5+AF5+AG5+AH5+AI5+AJ5+AK5+AL5+AM5+AN5+AO5+AP5+AQ5+AR5+AS5+AT5+AU5+AV5+AW5+AX5+AY5+AZ5+BA5+BB5+BC5+BD5+BE5+BF5+BG5+BH5+BI5+BJ5+BK5+BL5+BM5+BN5+BO5+BP5+BQ5+BR5+BS5+BT5+BU5+BV5+BW5+BX5+BY5+BZ5+CA5+CB5+CC5+CD5+CE5+CF5+CG5+CH5+CI5+CJ5+CK5+CL5+CM5+CN5+CO5+CP5+CQ5+CR5+CS5+CT5+CU5+CV5+CW5+CX5+CY5+CZ5+DA5+DB5+DC5+DD5+DE5</f>
        <v>135</v>
      </c>
      <c r="DG5" s="19"/>
      <c r="DH5" s="17"/>
      <c r="DI5" s="17"/>
      <c r="DJ5" s="17"/>
      <c r="DK5" s="17"/>
      <c r="DL5" s="18"/>
      <c r="DM5" s="66"/>
      <c r="DN5" s="20">
        <v>4</v>
      </c>
    </row>
    <row r="6" spans="1:118" s="42" customFormat="1" ht="18.75" x14ac:dyDescent="0.25">
      <c r="A6" s="36">
        <v>2</v>
      </c>
      <c r="B6" s="37" t="s">
        <v>28</v>
      </c>
      <c r="C6" s="37" t="s">
        <v>67</v>
      </c>
      <c r="D6" s="38">
        <v>202</v>
      </c>
      <c r="E6" s="38" t="s">
        <v>29</v>
      </c>
      <c r="F6" s="38" t="s">
        <v>30</v>
      </c>
      <c r="G6" s="38"/>
      <c r="H6" s="72">
        <v>0.29166666666666669</v>
      </c>
      <c r="I6" s="22">
        <v>20</v>
      </c>
      <c r="J6" s="43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8"/>
      <c r="CP6" s="38">
        <v>15</v>
      </c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9"/>
      <c r="DF6" s="23">
        <f t="shared" si="0"/>
        <v>35</v>
      </c>
      <c r="DG6" s="40"/>
      <c r="DH6" s="38"/>
      <c r="DI6" s="38"/>
      <c r="DJ6" s="38"/>
      <c r="DK6" s="38"/>
      <c r="DL6" s="39"/>
      <c r="DM6" s="41"/>
      <c r="DN6" s="127">
        <v>7</v>
      </c>
    </row>
    <row r="7" spans="1:118" s="12" customFormat="1" ht="18.75" x14ac:dyDescent="0.25">
      <c r="A7" s="15">
        <v>3</v>
      </c>
      <c r="B7" s="16" t="s">
        <v>51</v>
      </c>
      <c r="C7" s="16" t="s">
        <v>50</v>
      </c>
      <c r="D7" s="17">
        <v>203</v>
      </c>
      <c r="E7" s="17" t="s">
        <v>31</v>
      </c>
      <c r="F7" s="17"/>
      <c r="G7" s="17"/>
      <c r="H7" s="74">
        <v>0.36388888888888887</v>
      </c>
      <c r="I7" s="22">
        <v>20</v>
      </c>
      <c r="J7" s="25"/>
      <c r="K7" s="17"/>
      <c r="L7" s="17">
        <v>5</v>
      </c>
      <c r="M7" s="17"/>
      <c r="N7" s="17">
        <v>5</v>
      </c>
      <c r="O7" s="17">
        <v>10</v>
      </c>
      <c r="P7" s="17"/>
      <c r="Q7" s="17">
        <v>10</v>
      </c>
      <c r="R7" s="17"/>
      <c r="S7" s="17">
        <v>10</v>
      </c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>
        <v>20</v>
      </c>
      <c r="AL7" s="17"/>
      <c r="AM7" s="17"/>
      <c r="AN7" s="17">
        <v>15</v>
      </c>
      <c r="AO7" s="17">
        <v>5</v>
      </c>
      <c r="AP7" s="17"/>
      <c r="AQ7" s="17"/>
      <c r="AR7" s="17"/>
      <c r="AS7" s="17">
        <v>10</v>
      </c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>
        <v>10</v>
      </c>
      <c r="BH7" s="17"/>
      <c r="BI7" s="17"/>
      <c r="BJ7" s="17"/>
      <c r="BK7" s="17"/>
      <c r="BL7" s="17"/>
      <c r="BM7" s="17"/>
      <c r="BN7" s="17"/>
      <c r="BO7" s="17">
        <v>5</v>
      </c>
      <c r="BP7" s="17"/>
      <c r="BQ7" s="17"/>
      <c r="BR7" s="17"/>
      <c r="BS7" s="17">
        <v>5</v>
      </c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>
        <v>5</v>
      </c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8"/>
      <c r="DF7" s="13">
        <f t="shared" si="0"/>
        <v>135</v>
      </c>
      <c r="DG7" s="19"/>
      <c r="DH7" s="17"/>
      <c r="DI7" s="17"/>
      <c r="DJ7" s="17"/>
      <c r="DK7" s="17"/>
      <c r="DL7" s="18"/>
      <c r="DM7" s="14"/>
      <c r="DN7" s="20">
        <v>3</v>
      </c>
    </row>
    <row r="8" spans="1:118" s="42" customFormat="1" ht="18.75" x14ac:dyDescent="0.25">
      <c r="A8" s="36">
        <v>4</v>
      </c>
      <c r="B8" s="37" t="s">
        <v>24</v>
      </c>
      <c r="C8" s="37" t="s">
        <v>25</v>
      </c>
      <c r="D8" s="38">
        <v>204</v>
      </c>
      <c r="E8" s="38" t="s">
        <v>34</v>
      </c>
      <c r="F8" s="38"/>
      <c r="G8" s="38"/>
      <c r="H8" s="72">
        <v>0.29166666666666669</v>
      </c>
      <c r="I8" s="22">
        <v>80</v>
      </c>
      <c r="J8" s="43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>
        <v>10</v>
      </c>
      <c r="AW8" s="38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  <c r="BL8" s="38"/>
      <c r="BM8" s="38"/>
      <c r="BN8" s="38"/>
      <c r="BO8" s="38"/>
      <c r="BP8" s="38"/>
      <c r="BQ8" s="38">
        <v>5</v>
      </c>
      <c r="BR8" s="38"/>
      <c r="BS8" s="38"/>
      <c r="BT8" s="38">
        <v>10</v>
      </c>
      <c r="BU8" s="38"/>
      <c r="BV8" s="38"/>
      <c r="BW8" s="38"/>
      <c r="BX8" s="38"/>
      <c r="BY8" s="38"/>
      <c r="BZ8" s="38"/>
      <c r="CA8" s="38"/>
      <c r="CB8" s="38">
        <v>10</v>
      </c>
      <c r="CC8" s="38">
        <v>5</v>
      </c>
      <c r="CD8" s="38"/>
      <c r="CE8" s="38"/>
      <c r="CF8" s="38">
        <v>10</v>
      </c>
      <c r="CG8" s="38">
        <v>5</v>
      </c>
      <c r="CH8" s="38"/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>
        <v>5</v>
      </c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9"/>
      <c r="DF8" s="23">
        <f t="shared" si="0"/>
        <v>140</v>
      </c>
      <c r="DG8" s="40"/>
      <c r="DH8" s="38"/>
      <c r="DI8" s="38"/>
      <c r="DJ8" s="38"/>
      <c r="DK8" s="38"/>
      <c r="DL8" s="39"/>
      <c r="DM8" s="41"/>
      <c r="DN8" s="127">
        <v>2</v>
      </c>
    </row>
    <row r="9" spans="1:118" s="12" customFormat="1" ht="18.75" x14ac:dyDescent="0.25">
      <c r="A9" s="15">
        <v>5</v>
      </c>
      <c r="B9" s="16" t="s">
        <v>32</v>
      </c>
      <c r="C9" s="16" t="s">
        <v>33</v>
      </c>
      <c r="D9" s="17">
        <v>205</v>
      </c>
      <c r="E9" s="17" t="s">
        <v>34</v>
      </c>
      <c r="F9" s="17"/>
      <c r="G9" s="17"/>
      <c r="H9" s="74">
        <v>0.38750000000000001</v>
      </c>
      <c r="I9" s="22">
        <v>20</v>
      </c>
      <c r="J9" s="25"/>
      <c r="K9" s="17"/>
      <c r="L9" s="17">
        <v>5</v>
      </c>
      <c r="M9" s="17"/>
      <c r="N9" s="17"/>
      <c r="O9" s="17">
        <v>10</v>
      </c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>
        <v>15</v>
      </c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>
        <v>5</v>
      </c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>
        <v>5</v>
      </c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8"/>
      <c r="DF9" s="13">
        <f t="shared" si="0"/>
        <v>60</v>
      </c>
      <c r="DG9" s="19"/>
      <c r="DH9" s="17"/>
      <c r="DI9" s="17"/>
      <c r="DJ9" s="17"/>
      <c r="DK9" s="17"/>
      <c r="DL9" s="18"/>
      <c r="DM9" s="14"/>
      <c r="DN9" s="20">
        <v>6</v>
      </c>
    </row>
    <row r="10" spans="1:118" s="42" customFormat="1" ht="18.75" x14ac:dyDescent="0.25">
      <c r="A10" s="36">
        <v>6</v>
      </c>
      <c r="B10" s="37" t="s">
        <v>64</v>
      </c>
      <c r="C10" s="37" t="s">
        <v>65</v>
      </c>
      <c r="D10" s="38">
        <v>206</v>
      </c>
      <c r="E10" s="38"/>
      <c r="F10" s="38"/>
      <c r="G10" s="38"/>
      <c r="H10" s="72">
        <v>0.39097222222222222</v>
      </c>
      <c r="I10" s="22">
        <v>100</v>
      </c>
      <c r="J10" s="43">
        <v>10</v>
      </c>
      <c r="K10" s="38">
        <v>10</v>
      </c>
      <c r="L10" s="38">
        <v>5</v>
      </c>
      <c r="M10" s="38">
        <v>15</v>
      </c>
      <c r="N10" s="38"/>
      <c r="O10" s="38">
        <v>10</v>
      </c>
      <c r="P10" s="38">
        <v>10</v>
      </c>
      <c r="Q10" s="38"/>
      <c r="R10" s="38"/>
      <c r="S10" s="38">
        <v>10</v>
      </c>
      <c r="T10" s="38"/>
      <c r="U10" s="38"/>
      <c r="V10" s="38"/>
      <c r="W10" s="38"/>
      <c r="X10" s="38"/>
      <c r="Y10" s="38"/>
      <c r="Z10" s="38"/>
      <c r="AA10" s="38"/>
      <c r="AB10" s="38"/>
      <c r="AC10" s="38">
        <v>20</v>
      </c>
      <c r="AD10" s="38">
        <v>15</v>
      </c>
      <c r="AE10" s="38"/>
      <c r="AF10" s="38"/>
      <c r="AG10" s="38"/>
      <c r="AH10" s="38"/>
      <c r="AI10" s="38"/>
      <c r="AJ10" s="38"/>
      <c r="AK10" s="38">
        <v>20</v>
      </c>
      <c r="AL10" s="38">
        <v>10</v>
      </c>
      <c r="AM10" s="38">
        <v>15</v>
      </c>
      <c r="AN10" s="38"/>
      <c r="AO10" s="38"/>
      <c r="AP10" s="38"/>
      <c r="AQ10" s="38"/>
      <c r="AR10" s="38"/>
      <c r="AS10" s="38">
        <v>10</v>
      </c>
      <c r="AT10" s="38"/>
      <c r="AU10" s="38">
        <v>10</v>
      </c>
      <c r="AV10" s="38"/>
      <c r="AW10" s="38"/>
      <c r="AX10" s="38"/>
      <c r="AY10" s="38">
        <v>15</v>
      </c>
      <c r="AZ10" s="38">
        <v>15</v>
      </c>
      <c r="BA10" s="38"/>
      <c r="BB10" s="38"/>
      <c r="BC10" s="38">
        <v>10</v>
      </c>
      <c r="BD10" s="38">
        <v>25</v>
      </c>
      <c r="BE10" s="38"/>
      <c r="BF10" s="38">
        <v>10</v>
      </c>
      <c r="BG10" s="38">
        <v>10</v>
      </c>
      <c r="BH10" s="38"/>
      <c r="BI10" s="38">
        <v>10</v>
      </c>
      <c r="BJ10" s="38"/>
      <c r="BK10" s="38"/>
      <c r="BL10" s="38"/>
      <c r="BM10" s="38"/>
      <c r="BN10" s="38"/>
      <c r="BO10" s="38"/>
      <c r="BP10" s="38">
        <v>10</v>
      </c>
      <c r="BQ10" s="38"/>
      <c r="BR10" s="38"/>
      <c r="BS10" s="38">
        <v>5</v>
      </c>
      <c r="BT10" s="38"/>
      <c r="BU10" s="38"/>
      <c r="BV10" s="38"/>
      <c r="BW10" s="38"/>
      <c r="BX10" s="38"/>
      <c r="BY10" s="38">
        <v>20</v>
      </c>
      <c r="BZ10" s="38"/>
      <c r="CA10" s="38"/>
      <c r="CB10" s="38"/>
      <c r="CC10" s="38"/>
      <c r="CD10" s="38"/>
      <c r="CE10" s="38"/>
      <c r="CF10" s="38"/>
      <c r="CG10" s="38"/>
      <c r="CH10" s="38">
        <v>5</v>
      </c>
      <c r="CI10" s="38">
        <v>15</v>
      </c>
      <c r="CJ10" s="38"/>
      <c r="CK10" s="38"/>
      <c r="CL10" s="38"/>
      <c r="CM10" s="38"/>
      <c r="CN10" s="38"/>
      <c r="CO10" s="38"/>
      <c r="CP10" s="38">
        <v>15</v>
      </c>
      <c r="CQ10" s="38"/>
      <c r="CR10" s="38"/>
      <c r="CS10" s="38">
        <v>15</v>
      </c>
      <c r="CT10" s="38"/>
      <c r="CU10" s="38">
        <v>10</v>
      </c>
      <c r="CV10" s="38">
        <v>15</v>
      </c>
      <c r="CW10" s="38">
        <v>5</v>
      </c>
      <c r="CX10" s="38"/>
      <c r="CY10" s="38"/>
      <c r="CZ10" s="38">
        <v>10</v>
      </c>
      <c r="DA10" s="38"/>
      <c r="DB10" s="38"/>
      <c r="DC10" s="38"/>
      <c r="DD10" s="38">
        <v>5</v>
      </c>
      <c r="DE10" s="39">
        <v>10</v>
      </c>
      <c r="DF10" s="23">
        <f t="shared" si="0"/>
        <v>505</v>
      </c>
      <c r="DG10" s="40"/>
      <c r="DH10" s="38"/>
      <c r="DI10" s="38"/>
      <c r="DJ10" s="38"/>
      <c r="DK10" s="38"/>
      <c r="DL10" s="39"/>
      <c r="DM10" s="41"/>
      <c r="DN10" s="127">
        <v>1</v>
      </c>
    </row>
    <row r="11" spans="1:118" s="12" customFormat="1" ht="18.75" x14ac:dyDescent="0.25">
      <c r="A11" s="15">
        <v>7</v>
      </c>
      <c r="B11" s="16" t="s">
        <v>66</v>
      </c>
      <c r="C11" s="16"/>
      <c r="D11" s="17">
        <v>207</v>
      </c>
      <c r="E11" s="17" t="s">
        <v>35</v>
      </c>
      <c r="F11" s="17"/>
      <c r="G11" s="17"/>
      <c r="H11" s="74">
        <v>0.29166666666666669</v>
      </c>
      <c r="I11" s="22">
        <v>20</v>
      </c>
      <c r="J11" s="25"/>
      <c r="K11" s="17"/>
      <c r="L11" s="17"/>
      <c r="M11" s="17"/>
      <c r="N11" s="17">
        <v>5</v>
      </c>
      <c r="O11" s="17"/>
      <c r="P11" s="17"/>
      <c r="Q11" s="17">
        <v>10</v>
      </c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>
        <v>20</v>
      </c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>
        <v>5</v>
      </c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>
        <v>15</v>
      </c>
      <c r="CQ11" s="17"/>
      <c r="CR11" s="17"/>
      <c r="CS11" s="17"/>
      <c r="CT11" s="17">
        <v>5</v>
      </c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8"/>
      <c r="DF11" s="13">
        <f t="shared" si="0"/>
        <v>80</v>
      </c>
      <c r="DG11" s="19"/>
      <c r="DH11" s="17"/>
      <c r="DI11" s="17"/>
      <c r="DJ11" s="17"/>
      <c r="DK11" s="17"/>
      <c r="DL11" s="18"/>
      <c r="DM11" s="14"/>
      <c r="DN11" s="20">
        <v>5</v>
      </c>
    </row>
  </sheetData>
  <mergeCells count="21">
    <mergeCell ref="J2:DE2"/>
    <mergeCell ref="A3:A4"/>
    <mergeCell ref="B3:B4"/>
    <mergeCell ref="C3:C4"/>
    <mergeCell ref="D3:D4"/>
    <mergeCell ref="A2:I2"/>
    <mergeCell ref="E3:E4"/>
    <mergeCell ref="F3:F4"/>
    <mergeCell ref="G3:G4"/>
    <mergeCell ref="I3:I4"/>
    <mergeCell ref="H3:H4"/>
    <mergeCell ref="DF2:DF3"/>
    <mergeCell ref="DG3:DG4"/>
    <mergeCell ref="DH3:DH4"/>
    <mergeCell ref="DN2:DN4"/>
    <mergeCell ref="DG2:DL2"/>
    <mergeCell ref="DM2:DM4"/>
    <mergeCell ref="DI3:DI4"/>
    <mergeCell ref="DJ3:DJ4"/>
    <mergeCell ref="DK3:DK4"/>
    <mergeCell ref="DL3:DL4"/>
  </mergeCells>
  <pageMargins left="0.25" right="0.25" top="0.75" bottom="0.75" header="0.3" footer="0.3"/>
  <pageSetup paperSize="9" fitToWidth="0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N9"/>
  <sheetViews>
    <sheetView zoomScale="60" zoomScaleNormal="60" workbookViewId="0">
      <pane xSplit="3" ySplit="2" topLeftCell="CP3" activePane="bottomRight" state="frozen"/>
      <selection pane="topRight" activeCell="D1" sqref="D1"/>
      <selection pane="bottomLeft" activeCell="A3" sqref="A3"/>
      <selection pane="bottomRight" activeCell="CR17" sqref="CR17"/>
    </sheetView>
  </sheetViews>
  <sheetFormatPr defaultRowHeight="15.75" x14ac:dyDescent="0.25"/>
  <cols>
    <col min="1" max="1" width="8.42578125" style="1" customWidth="1"/>
    <col min="2" max="2" width="55.42578125" style="1" customWidth="1"/>
    <col min="3" max="3" width="50" style="1" customWidth="1"/>
    <col min="4" max="4" width="14.140625" style="1" customWidth="1"/>
    <col min="5" max="5" width="17.28515625" style="1" customWidth="1"/>
    <col min="6" max="6" width="13" style="1" customWidth="1"/>
    <col min="7" max="8" width="19.85546875" style="1" customWidth="1"/>
    <col min="9" max="10" width="13.5703125" style="1" customWidth="1"/>
    <col min="11" max="11" width="9.140625" style="1"/>
    <col min="12" max="12" width="9.140625" style="1" customWidth="1"/>
    <col min="13" max="95" width="9.140625" style="1"/>
    <col min="96" max="96" width="13.5703125" style="1" customWidth="1"/>
    <col min="97" max="97" width="12.28515625" style="1" customWidth="1"/>
    <col min="98" max="98" width="18" style="1" customWidth="1"/>
    <col min="99" max="99" width="13.7109375" style="1" customWidth="1"/>
    <col min="100" max="100" width="17.28515625" style="1" customWidth="1"/>
    <col min="101" max="101" width="14.7109375" style="1" customWidth="1"/>
    <col min="102" max="102" width="38.28515625" style="1" customWidth="1"/>
    <col min="103" max="103" width="18.85546875" style="1" customWidth="1"/>
    <col min="104" max="16384" width="9.140625" style="1"/>
  </cols>
  <sheetData>
    <row r="1" spans="1:170" ht="16.5" thickBot="1" x14ac:dyDescent="0.3"/>
    <row r="2" spans="1:170" ht="19.5" customHeight="1" thickBot="1" x14ac:dyDescent="0.3">
      <c r="A2" s="99" t="s">
        <v>17</v>
      </c>
      <c r="B2" s="100"/>
      <c r="C2" s="100"/>
      <c r="D2" s="100"/>
      <c r="E2" s="100"/>
      <c r="F2" s="100"/>
      <c r="G2" s="100"/>
      <c r="H2" s="111"/>
      <c r="I2" s="112"/>
      <c r="J2" s="88" t="s">
        <v>22</v>
      </c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9"/>
      <c r="BL2" s="89"/>
      <c r="BM2" s="89"/>
      <c r="BN2" s="89"/>
      <c r="BO2" s="89"/>
      <c r="BP2" s="89"/>
      <c r="BQ2" s="89"/>
      <c r="BR2" s="89"/>
      <c r="BS2" s="89"/>
      <c r="BT2" s="89"/>
      <c r="BU2" s="89"/>
      <c r="BV2" s="89"/>
      <c r="BW2" s="89"/>
      <c r="BX2" s="89"/>
      <c r="BY2" s="89"/>
      <c r="BZ2" s="89"/>
      <c r="CA2" s="89"/>
      <c r="CB2" s="89"/>
      <c r="CC2" s="89"/>
      <c r="CD2" s="89"/>
      <c r="CE2" s="89"/>
      <c r="CF2" s="89"/>
      <c r="CG2" s="89"/>
      <c r="CH2" s="89"/>
      <c r="CI2" s="89"/>
      <c r="CJ2" s="89"/>
      <c r="CK2" s="89"/>
      <c r="CL2" s="89"/>
      <c r="CM2" s="89"/>
      <c r="CN2" s="89"/>
      <c r="CO2" s="89"/>
      <c r="CP2" s="89"/>
      <c r="CQ2" s="89"/>
      <c r="CR2" s="76" t="s">
        <v>8</v>
      </c>
      <c r="CS2" s="88" t="s">
        <v>9</v>
      </c>
      <c r="CT2" s="89"/>
      <c r="CU2" s="89"/>
      <c r="CV2" s="89"/>
      <c r="CW2" s="89"/>
      <c r="CX2" s="89"/>
      <c r="CY2" s="120" t="s">
        <v>18</v>
      </c>
      <c r="CZ2" s="117" t="s">
        <v>16</v>
      </c>
    </row>
    <row r="3" spans="1:170" ht="40.5" customHeight="1" thickBot="1" x14ac:dyDescent="0.3">
      <c r="A3" s="103" t="s">
        <v>0</v>
      </c>
      <c r="B3" s="105" t="s">
        <v>1</v>
      </c>
      <c r="C3" s="93" t="s">
        <v>2</v>
      </c>
      <c r="D3" s="107" t="s">
        <v>3</v>
      </c>
      <c r="E3" s="93" t="s">
        <v>4</v>
      </c>
      <c r="F3" s="93" t="s">
        <v>5</v>
      </c>
      <c r="G3" s="107" t="s">
        <v>6</v>
      </c>
      <c r="H3" s="115" t="s">
        <v>7</v>
      </c>
      <c r="I3" s="113" t="s">
        <v>23</v>
      </c>
      <c r="J3" s="5">
        <v>301</v>
      </c>
      <c r="K3" s="4">
        <v>302</v>
      </c>
      <c r="L3" s="4">
        <v>303</v>
      </c>
      <c r="M3" s="4">
        <v>303</v>
      </c>
      <c r="N3" s="4">
        <v>304</v>
      </c>
      <c r="O3" s="4">
        <v>305</v>
      </c>
      <c r="P3" s="4">
        <v>306</v>
      </c>
      <c r="Q3" s="4">
        <v>307</v>
      </c>
      <c r="R3" s="4">
        <v>308</v>
      </c>
      <c r="S3" s="4">
        <v>309</v>
      </c>
      <c r="T3" s="4">
        <v>310</v>
      </c>
      <c r="U3" s="4">
        <v>311</v>
      </c>
      <c r="V3" s="4">
        <v>312</v>
      </c>
      <c r="W3" s="4">
        <v>313</v>
      </c>
      <c r="X3" s="4">
        <v>314</v>
      </c>
      <c r="Y3" s="4">
        <v>315</v>
      </c>
      <c r="Z3" s="4">
        <v>316</v>
      </c>
      <c r="AA3" s="4">
        <v>317</v>
      </c>
      <c r="AB3" s="4">
        <v>318</v>
      </c>
      <c r="AC3" s="4">
        <v>319</v>
      </c>
      <c r="AD3" s="4">
        <v>320</v>
      </c>
      <c r="AE3" s="4">
        <v>321</v>
      </c>
      <c r="AF3" s="4">
        <v>322</v>
      </c>
      <c r="AG3" s="4">
        <v>323</v>
      </c>
      <c r="AH3" s="4">
        <v>324</v>
      </c>
      <c r="AI3" s="4">
        <v>325</v>
      </c>
      <c r="AJ3" s="4">
        <v>326</v>
      </c>
      <c r="AK3" s="4">
        <v>327</v>
      </c>
      <c r="AL3" s="4">
        <v>328</v>
      </c>
      <c r="AM3" s="4">
        <v>329</v>
      </c>
      <c r="AN3" s="4">
        <v>330</v>
      </c>
      <c r="AO3" s="4">
        <v>331</v>
      </c>
      <c r="AP3" s="4">
        <v>332</v>
      </c>
      <c r="AQ3" s="4">
        <v>333</v>
      </c>
      <c r="AR3" s="4">
        <v>334</v>
      </c>
      <c r="AS3" s="4">
        <v>335</v>
      </c>
      <c r="AT3" s="4">
        <v>336</v>
      </c>
      <c r="AU3" s="4">
        <v>337</v>
      </c>
      <c r="AV3" s="4">
        <v>338</v>
      </c>
      <c r="AW3" s="4">
        <v>339</v>
      </c>
      <c r="AX3" s="4">
        <v>340</v>
      </c>
      <c r="AY3" s="4">
        <v>341</v>
      </c>
      <c r="AZ3" s="4">
        <v>342</v>
      </c>
      <c r="BA3" s="4">
        <v>343</v>
      </c>
      <c r="BB3" s="4">
        <v>344</v>
      </c>
      <c r="BC3" s="4">
        <v>345</v>
      </c>
      <c r="BD3" s="4">
        <v>346</v>
      </c>
      <c r="BE3" s="4">
        <v>347</v>
      </c>
      <c r="BF3" s="4">
        <v>348</v>
      </c>
      <c r="BG3" s="4">
        <v>349</v>
      </c>
      <c r="BH3" s="4">
        <v>350</v>
      </c>
      <c r="BI3" s="4">
        <v>351</v>
      </c>
      <c r="BJ3" s="4">
        <v>352</v>
      </c>
      <c r="BK3" s="4">
        <v>353</v>
      </c>
      <c r="BL3" s="4">
        <v>354</v>
      </c>
      <c r="BM3" s="4">
        <v>355</v>
      </c>
      <c r="BN3" s="4">
        <v>357</v>
      </c>
      <c r="BO3" s="4">
        <v>358</v>
      </c>
      <c r="BP3" s="4">
        <v>359</v>
      </c>
      <c r="BQ3" s="4">
        <v>360</v>
      </c>
      <c r="BR3" s="4">
        <v>362</v>
      </c>
      <c r="BS3" s="4">
        <v>365</v>
      </c>
      <c r="BT3" s="4">
        <v>368</v>
      </c>
      <c r="BU3" s="4">
        <v>369</v>
      </c>
      <c r="BV3" s="4">
        <v>370</v>
      </c>
      <c r="BW3" s="4">
        <v>371</v>
      </c>
      <c r="BX3" s="4">
        <v>372</v>
      </c>
      <c r="BY3" s="4">
        <v>373</v>
      </c>
      <c r="BZ3" s="4">
        <v>374</v>
      </c>
      <c r="CA3" s="4">
        <v>375</v>
      </c>
      <c r="CB3" s="4">
        <v>376</v>
      </c>
      <c r="CC3" s="4">
        <v>377</v>
      </c>
      <c r="CD3" s="4">
        <v>378</v>
      </c>
      <c r="CE3" s="4">
        <v>379</v>
      </c>
      <c r="CF3" s="4">
        <v>380</v>
      </c>
      <c r="CG3" s="4">
        <v>381</v>
      </c>
      <c r="CH3" s="4">
        <v>382</v>
      </c>
      <c r="CI3" s="4">
        <v>383</v>
      </c>
      <c r="CJ3" s="4">
        <v>390</v>
      </c>
      <c r="CK3" s="4">
        <v>391</v>
      </c>
      <c r="CL3" s="4">
        <v>392</v>
      </c>
      <c r="CM3" s="4">
        <v>393</v>
      </c>
      <c r="CN3" s="4">
        <v>394</v>
      </c>
      <c r="CO3" s="4">
        <v>396</v>
      </c>
      <c r="CP3" s="4">
        <v>397</v>
      </c>
      <c r="CQ3" s="4">
        <v>398</v>
      </c>
      <c r="CR3" s="77"/>
      <c r="CS3" s="91" t="s">
        <v>12</v>
      </c>
      <c r="CT3" s="78" t="s">
        <v>13</v>
      </c>
      <c r="CU3" s="78" t="s">
        <v>10</v>
      </c>
      <c r="CV3" s="78" t="s">
        <v>14</v>
      </c>
      <c r="CW3" s="78" t="s">
        <v>15</v>
      </c>
      <c r="CX3" s="123" t="s">
        <v>11</v>
      </c>
      <c r="CY3" s="121"/>
      <c r="CZ3" s="118"/>
    </row>
    <row r="4" spans="1:170" ht="16.5" thickBot="1" x14ac:dyDescent="0.3">
      <c r="A4" s="104"/>
      <c r="B4" s="106"/>
      <c r="C4" s="94"/>
      <c r="D4" s="108"/>
      <c r="E4" s="94"/>
      <c r="F4" s="94"/>
      <c r="G4" s="108"/>
      <c r="H4" s="116"/>
      <c r="I4" s="114"/>
      <c r="J4" s="6">
        <v>15</v>
      </c>
      <c r="K4" s="65">
        <v>20</v>
      </c>
      <c r="L4" s="7">
        <v>10</v>
      </c>
      <c r="M4" s="7">
        <v>20</v>
      </c>
      <c r="N4" s="7">
        <v>20</v>
      </c>
      <c r="O4" s="7">
        <v>20</v>
      </c>
      <c r="P4" s="7">
        <v>10</v>
      </c>
      <c r="Q4" s="7">
        <v>10</v>
      </c>
      <c r="R4" s="7">
        <v>20</v>
      </c>
      <c r="S4" s="7">
        <v>20</v>
      </c>
      <c r="T4" s="7">
        <v>10</v>
      </c>
      <c r="U4" s="8">
        <v>15</v>
      </c>
      <c r="V4" s="8">
        <v>15</v>
      </c>
      <c r="W4" s="8">
        <v>20</v>
      </c>
      <c r="X4" s="8">
        <v>15</v>
      </c>
      <c r="Y4" s="8">
        <v>10</v>
      </c>
      <c r="Z4" s="8">
        <v>15</v>
      </c>
      <c r="AA4" s="8">
        <v>20</v>
      </c>
      <c r="AB4" s="8">
        <v>20</v>
      </c>
      <c r="AC4" s="8">
        <v>15</v>
      </c>
      <c r="AD4" s="8">
        <v>15</v>
      </c>
      <c r="AE4" s="8">
        <v>15</v>
      </c>
      <c r="AF4" s="8">
        <v>20</v>
      </c>
      <c r="AG4" s="8">
        <v>20</v>
      </c>
      <c r="AH4" s="8">
        <v>10</v>
      </c>
      <c r="AI4" s="8">
        <v>15</v>
      </c>
      <c r="AJ4" s="8">
        <v>15</v>
      </c>
      <c r="AK4" s="8">
        <v>20</v>
      </c>
      <c r="AL4" s="8">
        <v>25</v>
      </c>
      <c r="AM4" s="8">
        <v>10</v>
      </c>
      <c r="AN4" s="8">
        <v>15</v>
      </c>
      <c r="AO4" s="8">
        <v>15</v>
      </c>
      <c r="AP4" s="8">
        <v>20</v>
      </c>
      <c r="AQ4" s="8">
        <v>20</v>
      </c>
      <c r="AR4" s="8">
        <v>25</v>
      </c>
      <c r="AS4" s="8">
        <v>15</v>
      </c>
      <c r="AT4" s="8">
        <v>30</v>
      </c>
      <c r="AU4" s="8">
        <v>25</v>
      </c>
      <c r="AV4" s="8">
        <v>15</v>
      </c>
      <c r="AW4" s="8">
        <v>20</v>
      </c>
      <c r="AX4" s="8">
        <v>10</v>
      </c>
      <c r="AY4" s="8">
        <v>5</v>
      </c>
      <c r="AZ4" s="8">
        <v>20</v>
      </c>
      <c r="BA4" s="8">
        <v>20</v>
      </c>
      <c r="BB4" s="8">
        <v>20</v>
      </c>
      <c r="BC4" s="8">
        <v>30</v>
      </c>
      <c r="BD4" s="8">
        <v>20</v>
      </c>
      <c r="BE4" s="8">
        <v>35</v>
      </c>
      <c r="BF4" s="8">
        <v>25</v>
      </c>
      <c r="BG4" s="8">
        <v>10</v>
      </c>
      <c r="BH4" s="8">
        <v>20</v>
      </c>
      <c r="BI4" s="8">
        <v>10</v>
      </c>
      <c r="BJ4" s="8">
        <v>20</v>
      </c>
      <c r="BK4" s="8">
        <v>15</v>
      </c>
      <c r="BL4" s="8">
        <v>5</v>
      </c>
      <c r="BM4" s="8">
        <v>10</v>
      </c>
      <c r="BN4" s="8">
        <v>10</v>
      </c>
      <c r="BO4" s="8">
        <v>10</v>
      </c>
      <c r="BP4" s="8">
        <v>15</v>
      </c>
      <c r="BQ4" s="8">
        <v>20</v>
      </c>
      <c r="BR4" s="8">
        <v>15</v>
      </c>
      <c r="BS4" s="8">
        <v>15</v>
      </c>
      <c r="BT4" s="8">
        <v>10</v>
      </c>
      <c r="BU4" s="8">
        <v>10</v>
      </c>
      <c r="BV4" s="8">
        <v>10</v>
      </c>
      <c r="BW4" s="8">
        <v>20</v>
      </c>
      <c r="BX4" s="8">
        <v>10</v>
      </c>
      <c r="BY4" s="8">
        <v>20</v>
      </c>
      <c r="BZ4" s="8">
        <v>20</v>
      </c>
      <c r="CA4" s="8">
        <v>10</v>
      </c>
      <c r="CB4" s="8">
        <v>10</v>
      </c>
      <c r="CC4" s="8">
        <v>10</v>
      </c>
      <c r="CD4" s="8">
        <v>10</v>
      </c>
      <c r="CE4" s="8">
        <v>5</v>
      </c>
      <c r="CF4" s="8">
        <v>20</v>
      </c>
      <c r="CG4" s="8">
        <v>10</v>
      </c>
      <c r="CH4" s="8">
        <v>10</v>
      </c>
      <c r="CI4" s="8">
        <v>30</v>
      </c>
      <c r="CJ4" s="8">
        <v>15</v>
      </c>
      <c r="CK4" s="8">
        <v>20</v>
      </c>
      <c r="CL4" s="8">
        <v>15</v>
      </c>
      <c r="CM4" s="8">
        <v>10</v>
      </c>
      <c r="CN4" s="8">
        <v>15</v>
      </c>
      <c r="CO4" s="8">
        <v>30</v>
      </c>
      <c r="CP4" s="8">
        <v>5</v>
      </c>
      <c r="CQ4" s="8">
        <v>5</v>
      </c>
      <c r="CR4" s="21">
        <f>J4+L4+K4+M4+N4+O4+P4+Q4+R4+S4+T4+U4+V4+W4+X4+Y4+Z4+AA4+AB4+AC4+AD4+AE4+AF4+AG4+AH4+AI4+AJ4+AK4+AL4+AM4+AN4+AO4+AP4+AQ4+AR4+AS4+AT4+AU4+AV4+AW4+AX4+AY4+AZ4+BA4+BB4+BC4+BD4+BE4+BF4+BG4+BH4+BI4+BJ4+BK4+BL4+BM4+BN4+BO4+BP4+BQ4+BR4+BS4+BT4+BU4+BV4+BW4+BX4+BY4+BZ4+CA4+CB4+CC4+CD4+CE4+CF4+CG4+CH4+CI4+CJ4+CK4+CL4+CM4+CN4+CO4+CP4+CQ4</f>
        <v>1375</v>
      </c>
      <c r="CS4" s="92"/>
      <c r="CT4" s="79"/>
      <c r="CU4" s="79"/>
      <c r="CV4" s="79"/>
      <c r="CW4" s="79"/>
      <c r="CX4" s="124"/>
      <c r="CY4" s="122"/>
      <c r="CZ4" s="119"/>
    </row>
    <row r="5" spans="1:170" s="12" customFormat="1" ht="18.75" x14ac:dyDescent="0.25">
      <c r="A5" s="26">
        <v>1</v>
      </c>
      <c r="B5" s="27" t="s">
        <v>40</v>
      </c>
      <c r="C5" s="27" t="s">
        <v>41</v>
      </c>
      <c r="D5" s="28">
        <v>301</v>
      </c>
      <c r="E5" s="28" t="s">
        <v>42</v>
      </c>
      <c r="F5" s="28"/>
      <c r="G5" s="28"/>
      <c r="H5" s="75">
        <v>0.39027777777777778</v>
      </c>
      <c r="I5" s="53">
        <v>10</v>
      </c>
      <c r="J5" s="30"/>
      <c r="K5" s="28"/>
      <c r="L5" s="31"/>
      <c r="M5" s="31"/>
      <c r="N5" s="31"/>
      <c r="O5" s="31"/>
      <c r="P5" s="31"/>
      <c r="Q5" s="31"/>
      <c r="R5" s="31"/>
      <c r="S5" s="31"/>
      <c r="T5" s="31">
        <v>10</v>
      </c>
      <c r="U5" s="31"/>
      <c r="V5" s="31">
        <v>15</v>
      </c>
      <c r="W5" s="31"/>
      <c r="X5" s="31">
        <v>15</v>
      </c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>
        <v>10</v>
      </c>
      <c r="BJ5" s="31">
        <v>20</v>
      </c>
      <c r="BK5" s="31">
        <v>15</v>
      </c>
      <c r="BL5" s="31">
        <v>5</v>
      </c>
      <c r="BM5" s="31">
        <v>10</v>
      </c>
      <c r="BN5" s="31">
        <v>10</v>
      </c>
      <c r="BO5" s="31"/>
      <c r="BP5" s="31"/>
      <c r="BQ5" s="31"/>
      <c r="BR5" s="31"/>
      <c r="BS5" s="31"/>
      <c r="BT5" s="31"/>
      <c r="BU5" s="31"/>
      <c r="BV5" s="31"/>
      <c r="BW5" s="31">
        <v>20</v>
      </c>
      <c r="BX5" s="31">
        <v>10</v>
      </c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10">
        <f t="shared" ref="CR5:CR9" si="0">I5+J5+K5+L5+M5+N5+O5+P5+Q5+R5+S5+T5+U5+V5+W5+X5+Y5+Z5+AA5+AB5+AC5+AD5+AE5+AF5+AG5+AH5+AI5+AJ5+AK5+AL5+AM5+AN5+AO5+AP5+AQ5+AR5+AS5+AT5+AU5+AV5+AW5+AX5+AY5+AZ5+BA5+BB5+BC5+BD5+BE5+BF5+BG5+BH5+BI5+BJ5+BK5+BL5+BM5+BN5+BO5+BP5+BQ5+BR5+BS5+BT5+BU5+BV5+BW5+BX5+BY5+BZ5+CA5+CB5+CC5+CD5+CE5+CF5+CG5+CH5+CI5+CJ5+CK5+CL5+CM5+CN5+CO5+CP5+CQ5</f>
        <v>150</v>
      </c>
      <c r="CS5" s="33"/>
      <c r="CT5" s="28"/>
      <c r="CU5" s="28"/>
      <c r="CV5" s="28"/>
      <c r="CW5" s="28"/>
      <c r="CX5" s="29"/>
      <c r="CY5" s="34"/>
      <c r="CZ5" s="125">
        <v>4</v>
      </c>
    </row>
    <row r="6" spans="1:170" s="51" customFormat="1" x14ac:dyDescent="0.25">
      <c r="A6" s="44">
        <v>2</v>
      </c>
      <c r="B6" s="45" t="s">
        <v>73</v>
      </c>
      <c r="C6" s="45" t="s">
        <v>74</v>
      </c>
      <c r="D6" s="46">
        <v>302</v>
      </c>
      <c r="E6" s="46" t="s">
        <v>70</v>
      </c>
      <c r="F6" s="46"/>
      <c r="G6" s="46"/>
      <c r="H6" s="73">
        <v>0.29166666666666669</v>
      </c>
      <c r="I6" s="22">
        <v>100</v>
      </c>
      <c r="J6" s="48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  <c r="BM6" s="46"/>
      <c r="BN6" s="46"/>
      <c r="BO6" s="46"/>
      <c r="BP6" s="46"/>
      <c r="BQ6" s="46"/>
      <c r="BR6" s="46"/>
      <c r="BS6" s="46"/>
      <c r="BT6" s="46"/>
      <c r="BU6" s="46"/>
      <c r="BV6" s="46"/>
      <c r="BW6" s="46"/>
      <c r="BX6" s="46"/>
      <c r="BY6" s="46"/>
      <c r="BZ6" s="46"/>
      <c r="CA6" s="46"/>
      <c r="CB6" s="46"/>
      <c r="CC6" s="46"/>
      <c r="CD6" s="46"/>
      <c r="CE6" s="46"/>
      <c r="CF6" s="46"/>
      <c r="CG6" s="46"/>
      <c r="CH6" s="46"/>
      <c r="CI6" s="46"/>
      <c r="CJ6" s="46"/>
      <c r="CK6" s="46">
        <v>20</v>
      </c>
      <c r="CL6" s="46">
        <v>15</v>
      </c>
      <c r="CM6" s="46"/>
      <c r="CN6" s="46">
        <v>15</v>
      </c>
      <c r="CO6" s="46"/>
      <c r="CP6" s="46"/>
      <c r="CQ6" s="46"/>
      <c r="CR6" s="23">
        <f t="shared" si="0"/>
        <v>150</v>
      </c>
      <c r="CS6" s="49"/>
      <c r="CT6" s="46"/>
      <c r="CU6" s="46"/>
      <c r="CV6" s="46"/>
      <c r="CW6" s="46"/>
      <c r="CX6" s="47"/>
      <c r="CY6" s="50"/>
      <c r="CZ6" s="126">
        <v>3</v>
      </c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</row>
    <row r="7" spans="1:170" s="12" customFormat="1" ht="18.75" x14ac:dyDescent="0.25">
      <c r="A7" s="15">
        <v>3</v>
      </c>
      <c r="B7" s="16" t="s">
        <v>71</v>
      </c>
      <c r="C7" s="16" t="s">
        <v>72</v>
      </c>
      <c r="D7" s="17">
        <v>303</v>
      </c>
      <c r="E7" s="17" t="s">
        <v>42</v>
      </c>
      <c r="F7" s="17"/>
      <c r="G7" s="17"/>
      <c r="H7" s="74">
        <v>0.43333333333333335</v>
      </c>
      <c r="I7" s="22">
        <v>0</v>
      </c>
      <c r="J7" s="24">
        <v>5</v>
      </c>
      <c r="K7" s="17">
        <v>20</v>
      </c>
      <c r="L7" s="17"/>
      <c r="M7" s="17">
        <v>20</v>
      </c>
      <c r="N7" s="17"/>
      <c r="O7" s="17"/>
      <c r="P7" s="17"/>
      <c r="Q7" s="17"/>
      <c r="R7" s="17">
        <v>20</v>
      </c>
      <c r="S7" s="17"/>
      <c r="T7" s="17">
        <v>10</v>
      </c>
      <c r="U7" s="17"/>
      <c r="V7" s="17"/>
      <c r="W7" s="17"/>
      <c r="X7" s="17"/>
      <c r="Y7" s="17"/>
      <c r="Z7" s="17"/>
      <c r="AA7" s="17"/>
      <c r="AB7" s="17"/>
      <c r="AC7" s="17"/>
      <c r="AD7" s="17">
        <v>15</v>
      </c>
      <c r="AE7" s="17">
        <v>15</v>
      </c>
      <c r="AF7" s="17"/>
      <c r="AG7" s="17">
        <v>20</v>
      </c>
      <c r="AH7" s="17"/>
      <c r="AI7" s="17"/>
      <c r="AJ7" s="17"/>
      <c r="AK7" s="17"/>
      <c r="AL7" s="17">
        <v>25</v>
      </c>
      <c r="AM7" s="17">
        <v>10</v>
      </c>
      <c r="AN7" s="17">
        <v>15</v>
      </c>
      <c r="AO7" s="17"/>
      <c r="AP7" s="17"/>
      <c r="AQ7" s="17"/>
      <c r="AR7" s="17"/>
      <c r="AS7" s="17"/>
      <c r="AT7" s="17"/>
      <c r="AU7" s="17"/>
      <c r="AV7" s="17">
        <v>15</v>
      </c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>
        <v>10</v>
      </c>
      <c r="BV7" s="17">
        <v>10</v>
      </c>
      <c r="BW7" s="17"/>
      <c r="BX7" s="17"/>
      <c r="BY7" s="17">
        <v>20</v>
      </c>
      <c r="BZ7" s="17"/>
      <c r="CA7" s="17"/>
      <c r="CB7" s="17"/>
      <c r="CC7" s="17"/>
      <c r="CD7" s="17"/>
      <c r="CE7" s="17">
        <v>5</v>
      </c>
      <c r="CF7" s="17"/>
      <c r="CG7" s="17"/>
      <c r="CH7" s="17"/>
      <c r="CI7" s="17"/>
      <c r="CJ7" s="17"/>
      <c r="CK7" s="17"/>
      <c r="CL7" s="17"/>
      <c r="CM7" s="17"/>
      <c r="CN7" s="17"/>
      <c r="CO7" s="17">
        <v>30</v>
      </c>
      <c r="CP7" s="17"/>
      <c r="CQ7" s="17"/>
      <c r="CR7" s="13">
        <v>115</v>
      </c>
      <c r="CS7" s="19"/>
      <c r="CT7" s="17"/>
      <c r="CU7" s="17"/>
      <c r="CV7" s="17"/>
      <c r="CW7" s="17"/>
      <c r="CX7" s="62" t="s">
        <v>75</v>
      </c>
      <c r="CY7" s="14"/>
      <c r="CZ7" s="20">
        <v>5</v>
      </c>
    </row>
    <row r="8" spans="1:170" s="12" customFormat="1" ht="18.75" x14ac:dyDescent="0.25">
      <c r="A8" s="44">
        <v>4</v>
      </c>
      <c r="B8" s="45" t="s">
        <v>68</v>
      </c>
      <c r="C8" s="45" t="s">
        <v>69</v>
      </c>
      <c r="D8" s="46">
        <v>304</v>
      </c>
      <c r="E8" s="46"/>
      <c r="F8" s="46"/>
      <c r="G8" s="46"/>
      <c r="H8" s="73">
        <v>0.41597222222222219</v>
      </c>
      <c r="I8" s="22">
        <v>60</v>
      </c>
      <c r="J8" s="52"/>
      <c r="K8" s="46"/>
      <c r="L8" s="46">
        <v>10</v>
      </c>
      <c r="M8" s="46"/>
      <c r="N8" s="46"/>
      <c r="O8" s="46"/>
      <c r="P8" s="46"/>
      <c r="Q8" s="46"/>
      <c r="R8" s="46"/>
      <c r="S8" s="46"/>
      <c r="T8" s="46">
        <v>10</v>
      </c>
      <c r="U8" s="46"/>
      <c r="V8" s="46">
        <v>15</v>
      </c>
      <c r="W8" s="46"/>
      <c r="X8" s="46">
        <v>15</v>
      </c>
      <c r="Y8" s="46"/>
      <c r="Z8" s="46">
        <v>15</v>
      </c>
      <c r="AA8" s="46">
        <v>20</v>
      </c>
      <c r="AB8" s="46"/>
      <c r="AC8" s="46"/>
      <c r="AD8" s="46"/>
      <c r="AE8" s="46"/>
      <c r="AF8" s="46">
        <v>20</v>
      </c>
      <c r="AG8" s="46"/>
      <c r="AH8" s="46"/>
      <c r="AI8" s="46"/>
      <c r="AJ8" s="46"/>
      <c r="AK8" s="46"/>
      <c r="AL8" s="46"/>
      <c r="AM8" s="46"/>
      <c r="AN8" s="46"/>
      <c r="AO8" s="46"/>
      <c r="AP8" s="46">
        <v>20</v>
      </c>
      <c r="AQ8" s="46"/>
      <c r="AR8" s="46"/>
      <c r="AS8" s="46">
        <v>15</v>
      </c>
      <c r="AT8" s="46"/>
      <c r="AU8" s="46"/>
      <c r="AV8" s="46"/>
      <c r="AW8" s="46"/>
      <c r="AX8" s="46">
        <v>10</v>
      </c>
      <c r="AY8" s="46">
        <v>5</v>
      </c>
      <c r="AZ8" s="46"/>
      <c r="BA8" s="46"/>
      <c r="BB8" s="46"/>
      <c r="BC8" s="46"/>
      <c r="BD8" s="46"/>
      <c r="BE8" s="46"/>
      <c r="BF8" s="46"/>
      <c r="BG8" s="46"/>
      <c r="BH8" s="46">
        <v>20</v>
      </c>
      <c r="BI8" s="46">
        <v>10</v>
      </c>
      <c r="BJ8" s="46">
        <v>20</v>
      </c>
      <c r="BK8" s="46">
        <v>15</v>
      </c>
      <c r="BL8" s="46">
        <v>5</v>
      </c>
      <c r="BM8" s="46">
        <v>10</v>
      </c>
      <c r="BN8" s="46">
        <v>10</v>
      </c>
      <c r="BO8" s="46">
        <v>10</v>
      </c>
      <c r="BP8" s="46"/>
      <c r="BQ8" s="46"/>
      <c r="BR8" s="46"/>
      <c r="BS8" s="46"/>
      <c r="BT8" s="46">
        <v>10</v>
      </c>
      <c r="BU8" s="46"/>
      <c r="BV8" s="46"/>
      <c r="BW8" s="46">
        <v>20</v>
      </c>
      <c r="BX8" s="46">
        <v>10</v>
      </c>
      <c r="BY8" s="46"/>
      <c r="BZ8" s="46"/>
      <c r="CA8" s="46"/>
      <c r="CB8" s="46">
        <v>10</v>
      </c>
      <c r="CC8" s="46">
        <v>10</v>
      </c>
      <c r="CD8" s="46">
        <v>10</v>
      </c>
      <c r="CE8" s="46">
        <v>5</v>
      </c>
      <c r="CF8" s="46"/>
      <c r="CG8" s="46">
        <v>10</v>
      </c>
      <c r="CH8" s="46">
        <v>10</v>
      </c>
      <c r="CI8" s="46"/>
      <c r="CJ8" s="46"/>
      <c r="CK8" s="46"/>
      <c r="CL8" s="46"/>
      <c r="CM8" s="46">
        <v>10</v>
      </c>
      <c r="CN8" s="46"/>
      <c r="CO8" s="46"/>
      <c r="CP8" s="46"/>
      <c r="CQ8" s="46"/>
      <c r="CR8" s="23">
        <f t="shared" si="0"/>
        <v>420</v>
      </c>
      <c r="CS8" s="49"/>
      <c r="CT8" s="46"/>
      <c r="CU8" s="46"/>
      <c r="CV8" s="46"/>
      <c r="CW8" s="46"/>
      <c r="CX8" s="63"/>
      <c r="CY8" s="50"/>
      <c r="CZ8" s="64">
        <v>1</v>
      </c>
    </row>
    <row r="9" spans="1:170" s="12" customFormat="1" ht="18.75" x14ac:dyDescent="0.25">
      <c r="A9" s="15">
        <v>5</v>
      </c>
      <c r="B9" s="16" t="s">
        <v>52</v>
      </c>
      <c r="C9" s="16" t="s">
        <v>53</v>
      </c>
      <c r="D9" s="17">
        <v>305</v>
      </c>
      <c r="E9" s="17"/>
      <c r="F9" s="17"/>
      <c r="G9" s="17"/>
      <c r="H9" s="74">
        <v>0.40069444444444446</v>
      </c>
      <c r="I9" s="22">
        <v>80</v>
      </c>
      <c r="J9" s="25"/>
      <c r="K9" s="17"/>
      <c r="L9" s="17"/>
      <c r="M9" s="17"/>
      <c r="N9" s="17"/>
      <c r="O9" s="17"/>
      <c r="P9" s="17"/>
      <c r="Q9" s="17">
        <v>10</v>
      </c>
      <c r="R9" s="17"/>
      <c r="S9" s="17"/>
      <c r="T9" s="17">
        <v>10</v>
      </c>
      <c r="U9" s="17">
        <v>15</v>
      </c>
      <c r="V9" s="17"/>
      <c r="W9" s="17"/>
      <c r="X9" s="17"/>
      <c r="Y9" s="17"/>
      <c r="Z9" s="17">
        <v>15</v>
      </c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>
        <v>10</v>
      </c>
      <c r="BH9" s="17"/>
      <c r="BI9" s="17"/>
      <c r="BJ9" s="17"/>
      <c r="BK9" s="17"/>
      <c r="BL9" s="17"/>
      <c r="BM9" s="17"/>
      <c r="BN9" s="17"/>
      <c r="BO9" s="17"/>
      <c r="BP9" s="17">
        <v>15</v>
      </c>
      <c r="BQ9" s="17">
        <v>20</v>
      </c>
      <c r="BR9" s="17"/>
      <c r="BS9" s="17"/>
      <c r="BT9" s="17">
        <v>10</v>
      </c>
      <c r="BU9" s="17">
        <v>10</v>
      </c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3">
        <f t="shared" si="0"/>
        <v>195</v>
      </c>
      <c r="CS9" s="19"/>
      <c r="CT9" s="17"/>
      <c r="CU9" s="17"/>
      <c r="CV9" s="17"/>
      <c r="CW9" s="17"/>
      <c r="CX9" s="62"/>
      <c r="CY9" s="14"/>
      <c r="CZ9" s="20">
        <v>2</v>
      </c>
    </row>
  </sheetData>
  <mergeCells count="21">
    <mergeCell ref="A3:A4"/>
    <mergeCell ref="B3:B4"/>
    <mergeCell ref="C3:C4"/>
    <mergeCell ref="D3:D4"/>
    <mergeCell ref="A2:I2"/>
    <mergeCell ref="E3:E4"/>
    <mergeCell ref="F3:F4"/>
    <mergeCell ref="G3:G4"/>
    <mergeCell ref="I3:I4"/>
    <mergeCell ref="H3:H4"/>
    <mergeCell ref="J2:CQ2"/>
    <mergeCell ref="CS3:CS4"/>
    <mergeCell ref="CT3:CT4"/>
    <mergeCell ref="CZ2:CZ4"/>
    <mergeCell ref="CS2:CX2"/>
    <mergeCell ref="CY2:CY4"/>
    <mergeCell ref="CU3:CU4"/>
    <mergeCell ref="CV3:CV4"/>
    <mergeCell ref="CW3:CW4"/>
    <mergeCell ref="CX3:CX4"/>
    <mergeCell ref="CR2:CR3"/>
  </mergeCells>
  <pageMargins left="0.25" right="0.25" top="0.75" bottom="0.75" header="0.3" footer="0.3"/>
  <pageSetup paperSize="9" fitToWidth="0" fitToHeight="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стандарт</vt:lpstr>
      <vt:lpstr>туризм</vt:lpstr>
      <vt:lpstr>спорт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2019-06-16T09:29:54Z</dcterms:modified>
</cp:coreProperties>
</file>