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2785" windowHeight="5115"/>
  </bookViews>
  <sheets>
    <sheet name="Кубок2025" sheetId="5" r:id="rId1"/>
  </sheets>
  <definedNames>
    <definedName name="_xlnm.Print_Area" localSheetId="0">Кубок2025!$A$1:$O$55</definedName>
  </definedNames>
  <calcPr calcId="125725"/>
</workbook>
</file>

<file path=xl/calcChain.xml><?xml version="1.0" encoding="utf-8"?>
<calcChain xmlns="http://schemas.openxmlformats.org/spreadsheetml/2006/main">
  <c r="K15" i="5"/>
  <c r="K9"/>
  <c r="K33"/>
  <c r="K47"/>
  <c r="K24"/>
  <c r="K14"/>
  <c r="K12"/>
  <c r="K16"/>
  <c r="K23"/>
  <c r="K13"/>
  <c r="K35"/>
  <c r="K30"/>
  <c r="K17"/>
  <c r="K20"/>
  <c r="K5"/>
  <c r="K10"/>
  <c r="K6"/>
  <c r="K21"/>
  <c r="K18"/>
  <c r="K22"/>
  <c r="K3"/>
  <c r="K11"/>
  <c r="K8"/>
  <c r="K25"/>
  <c r="K26"/>
  <c r="K36"/>
  <c r="K34"/>
  <c r="K38"/>
  <c r="K7" l="1"/>
  <c r="K4"/>
  <c r="K31" l="1"/>
  <c r="K28"/>
  <c r="K29"/>
  <c r="K32"/>
  <c r="K41"/>
  <c r="K44"/>
  <c r="K42"/>
  <c r="K43"/>
  <c r="K40"/>
  <c r="K39"/>
  <c r="K45"/>
  <c r="K46"/>
  <c r="K19"/>
</calcChain>
</file>

<file path=xl/comments1.xml><?xml version="1.0" encoding="utf-8"?>
<comments xmlns="http://schemas.openxmlformats.org/spreadsheetml/2006/main">
  <authors>
    <author>Варфоломеев</author>
    <author>Елена</author>
  </authors>
  <commentList>
    <comment ref="B7" authorId="0">
      <text>
        <r>
          <rPr>
            <b/>
            <sz val="9"/>
            <color indexed="81"/>
            <rFont val="Tahoma"/>
            <family val="2"/>
            <charset val="204"/>
          </rPr>
          <t>Денис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7" authorId="1">
      <text>
        <r>
          <rPr>
            <b/>
            <sz val="9"/>
            <color indexed="81"/>
            <rFont val="Tahoma"/>
            <family val="2"/>
            <charset val="204"/>
          </rPr>
          <t>ОРГИ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8" authorId="0">
      <text>
        <r>
          <rPr>
            <b/>
            <sz val="9"/>
            <color indexed="81"/>
            <rFont val="Tahoma"/>
            <family val="2"/>
            <charset val="204"/>
          </rPr>
          <t>Костя</t>
        </r>
      </text>
    </comment>
    <comment ref="C8" authorId="0">
      <text>
        <r>
          <rPr>
            <b/>
            <sz val="9"/>
            <color indexed="81"/>
            <rFont val="Tahoma"/>
            <family val="2"/>
            <charset val="204"/>
          </rPr>
          <t>СГ: Пилот с экипажа террано021
на ВЗ - неизвестно</t>
        </r>
      </text>
    </comment>
    <comment ref="B1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Толя
</t>
        </r>
      </text>
    </comment>
    <comment ref="B14" authorId="0">
      <text>
        <r>
          <rPr>
            <b/>
            <sz val="9"/>
            <color indexed="81"/>
            <rFont val="Tahoma"/>
            <family val="2"/>
            <charset val="204"/>
          </rPr>
          <t>Алексей</t>
        </r>
      </text>
    </comment>
    <comment ref="B16" authorId="1">
      <text>
        <r>
          <rPr>
            <b/>
            <sz val="9"/>
            <color indexed="81"/>
            <rFont val="Tahoma"/>
            <family val="2"/>
            <charset val="204"/>
          </rPr>
          <t xml:space="preserve">Виталий
</t>
        </r>
      </text>
    </comment>
    <comment ref="H29" authorId="1">
      <text>
        <r>
          <rPr>
            <b/>
            <sz val="9"/>
            <color indexed="81"/>
            <rFont val="Tahoma"/>
            <family val="2"/>
            <charset val="204"/>
          </rPr>
          <t>ОРГИ</t>
        </r>
      </text>
    </comment>
    <comment ref="B38" authorId="0">
      <text>
        <r>
          <rPr>
            <b/>
            <sz val="9"/>
            <color indexed="81"/>
            <rFont val="Tahoma"/>
            <family val="2"/>
            <charset val="204"/>
          </rPr>
          <t>Коля, камик младший)</t>
        </r>
      </text>
    </comment>
    <comment ref="C38" authorId="0">
      <text>
        <r>
          <rPr>
            <b/>
            <sz val="9"/>
            <color indexed="81"/>
            <rFont val="Tahoma"/>
            <family val="2"/>
            <charset val="204"/>
          </rPr>
          <t>Миха Майклнет, Александр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39" authorId="0">
      <text>
        <r>
          <rPr>
            <b/>
            <sz val="9"/>
            <color indexed="81"/>
            <rFont val="Tahoma"/>
            <family val="2"/>
            <charset val="204"/>
          </rPr>
          <t>Алексей</t>
        </r>
      </text>
    </comment>
    <comment ref="C39" authorId="0">
      <text>
        <r>
          <rPr>
            <b/>
            <sz val="9"/>
            <color indexed="81"/>
            <rFont val="Tahoma"/>
            <family val="2"/>
            <charset val="204"/>
          </rPr>
          <t>Света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40" authorId="0">
      <text>
        <r>
          <rPr>
            <b/>
            <sz val="9"/>
            <color indexed="81"/>
            <rFont val="Tahoma"/>
            <family val="2"/>
            <charset val="204"/>
          </rPr>
          <t>Евгений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  <charset val="204"/>
          </rPr>
          <t>Антон Джам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41" authorId="0">
      <text>
        <r>
          <rPr>
            <b/>
            <sz val="9"/>
            <color indexed="81"/>
            <rFont val="Tahoma"/>
            <family val="2"/>
            <charset val="204"/>
          </rPr>
          <t>Петр</t>
        </r>
      </text>
    </comment>
    <comment ref="J43" authorId="1">
      <text>
        <r>
          <rPr>
            <b/>
            <sz val="9"/>
            <color indexed="81"/>
            <rFont val="Tahoma"/>
            <family val="2"/>
            <charset val="204"/>
          </rPr>
          <t>ОРГИ</t>
        </r>
      </text>
    </comment>
  </commentList>
</comments>
</file>

<file path=xl/sharedStrings.xml><?xml version="1.0" encoding="utf-8"?>
<sst xmlns="http://schemas.openxmlformats.org/spreadsheetml/2006/main" count="237" uniqueCount="195">
  <si>
    <t>Марка авто</t>
  </si>
  <si>
    <t>Ф.И.О. Штурмана</t>
  </si>
  <si>
    <t>Ф.И.О. Пилота</t>
  </si>
  <si>
    <t>РН авто</t>
  </si>
  <si>
    <t>№
п/п</t>
  </si>
  <si>
    <t>УАЗ</t>
  </si>
  <si>
    <t>Suzuki Jimny</t>
  </si>
  <si>
    <t>Suzuki Escudo</t>
  </si>
  <si>
    <t>СГ</t>
  </si>
  <si>
    <t>ВЗ</t>
  </si>
  <si>
    <t>ДН</t>
  </si>
  <si>
    <t>Итого</t>
  </si>
  <si>
    <t>СПОРТ</t>
  </si>
  <si>
    <t>ТУРИЗМ</t>
  </si>
  <si>
    <t>СТАНДАРТ</t>
  </si>
  <si>
    <t>БЛ</t>
  </si>
  <si>
    <t>Место</t>
  </si>
  <si>
    <t>Нива</t>
  </si>
  <si>
    <t>Р941МТ</t>
  </si>
  <si>
    <t>О198МР</t>
  </si>
  <si>
    <t>Тюрюханов А.В.</t>
  </si>
  <si>
    <t>Третьяков П.Б.</t>
  </si>
  <si>
    <t>Фоминский А.А.</t>
  </si>
  <si>
    <t>Алексеев А.В.</t>
  </si>
  <si>
    <t>Вертинский Е.М.</t>
  </si>
  <si>
    <t>Гусляков И.П.</t>
  </si>
  <si>
    <t>Степанов А.</t>
  </si>
  <si>
    <t xml:space="preserve">Р713ЕО </t>
  </si>
  <si>
    <t>Похолков Д</t>
  </si>
  <si>
    <t>Куренков П.А</t>
  </si>
  <si>
    <t>М072КК</t>
  </si>
  <si>
    <t>Алексеев В.П.</t>
  </si>
  <si>
    <t>Nissan Vanette</t>
  </si>
  <si>
    <t>С487ВХ</t>
  </si>
  <si>
    <t>Кабанец П.А.</t>
  </si>
  <si>
    <t>Александров В.В.</t>
  </si>
  <si>
    <t>Ладюк Е.</t>
  </si>
  <si>
    <t>Р723КК</t>
  </si>
  <si>
    <t>Макешин А.А.</t>
  </si>
  <si>
    <t>С766ЕС</t>
  </si>
  <si>
    <t>Желтый квадрат-организаторы</t>
  </si>
  <si>
    <t>Очереднюк Д.В.</t>
  </si>
  <si>
    <t>Карбаинов Г.С.</t>
  </si>
  <si>
    <t>Юркина С.А.</t>
  </si>
  <si>
    <t>Сивнов И.В.</t>
  </si>
  <si>
    <t>Сивнова И.В.</t>
  </si>
  <si>
    <t>Хаирова А.О.</t>
  </si>
  <si>
    <t>Вертинская Е.</t>
  </si>
  <si>
    <t>Олеся Васильевна</t>
  </si>
  <si>
    <t>Иван Николаевич</t>
  </si>
  <si>
    <t>Балаганский А.И.</t>
  </si>
  <si>
    <t>Кривченко А.Е.</t>
  </si>
  <si>
    <t>Милешкин Ю.А.</t>
  </si>
  <si>
    <t>Милешкина М.В.</t>
  </si>
  <si>
    <t>Фурланов К.</t>
  </si>
  <si>
    <t>Атутова Д.</t>
  </si>
  <si>
    <t>Маншеев А.Д.</t>
  </si>
  <si>
    <t>Маншеев А.А.</t>
  </si>
  <si>
    <t>Степанова В.</t>
  </si>
  <si>
    <t>Михалев Н.П.</t>
  </si>
  <si>
    <t>Саховский Г.Е.</t>
  </si>
  <si>
    <t>Шалаев К.Ю.</t>
  </si>
  <si>
    <t>Варфоломеев И.С.</t>
  </si>
  <si>
    <t>Гаранин А.А.</t>
  </si>
  <si>
    <t>Гаранина А.А.</t>
  </si>
  <si>
    <t>Рымарев Г.С.</t>
  </si>
  <si>
    <t>Лисичников А.</t>
  </si>
  <si>
    <t>ВАЗ-21213</t>
  </si>
  <si>
    <t>Сурф 130</t>
  </si>
  <si>
    <t>Кариб</t>
  </si>
  <si>
    <t>Subaru Forester</t>
  </si>
  <si>
    <t xml:space="preserve">УАЗ </t>
  </si>
  <si>
    <t>Сурф 185</t>
  </si>
  <si>
    <t>Renaut Daster</t>
  </si>
  <si>
    <t>Х201АЕ</t>
  </si>
  <si>
    <t>Х086НО</t>
  </si>
  <si>
    <t>Е110МН</t>
  </si>
  <si>
    <t>022</t>
  </si>
  <si>
    <t>Н986НА</t>
  </si>
  <si>
    <t>084</t>
  </si>
  <si>
    <t>В653МК</t>
  </si>
  <si>
    <t>А270ЕУ</t>
  </si>
  <si>
    <t>Позывной экипажа</t>
  </si>
  <si>
    <t>Мясо</t>
  </si>
  <si>
    <t>Итыгилов М.Ю.</t>
  </si>
  <si>
    <t>Рычков В.В.</t>
  </si>
  <si>
    <t>Захаров С.М.</t>
  </si>
  <si>
    <t>Капустин Пётр</t>
  </si>
  <si>
    <t>Будаев Б.А.</t>
  </si>
  <si>
    <t>Жаркой Н.С.</t>
  </si>
  <si>
    <t>Лоскутникова А.</t>
  </si>
  <si>
    <t>Нетесода В.</t>
  </si>
  <si>
    <t>Toyota Hilux</t>
  </si>
  <si>
    <t>L200</t>
  </si>
  <si>
    <t>Е018КВ</t>
  </si>
  <si>
    <t>Т564ММ</t>
  </si>
  <si>
    <t>О486АУ</t>
  </si>
  <si>
    <t>Н343УУ</t>
  </si>
  <si>
    <t xml:space="preserve">2 место 7 баллов </t>
  </si>
  <si>
    <t>4 место 5 баллов</t>
  </si>
  <si>
    <t>5 место 4 балла</t>
  </si>
  <si>
    <t xml:space="preserve">финиш в зачете 2 балла </t>
  </si>
  <si>
    <t>участи 1 баллл</t>
  </si>
  <si>
    <t>Полонов П.Л.</t>
  </si>
  <si>
    <t>Полонов Е.П.</t>
  </si>
  <si>
    <t>Кузнецов Е.</t>
  </si>
  <si>
    <t>Батуев А.</t>
  </si>
  <si>
    <t>Шемурев А.П.</t>
  </si>
  <si>
    <t>Пискунов А.</t>
  </si>
  <si>
    <t>Нечаев Н.М.</t>
  </si>
  <si>
    <t>Гороховский А.С.</t>
  </si>
  <si>
    <t>Гороховская С.Р.</t>
  </si>
  <si>
    <t>Липилин А.И.</t>
  </si>
  <si>
    <t>Дячук А.В.</t>
  </si>
  <si>
    <t>Jeep Cherokee</t>
  </si>
  <si>
    <t xml:space="preserve">Сурф </t>
  </si>
  <si>
    <t>К729СР</t>
  </si>
  <si>
    <t>М925УК</t>
  </si>
  <si>
    <t>Палыч</t>
  </si>
  <si>
    <t>Туран</t>
  </si>
  <si>
    <t>Печкин</t>
  </si>
  <si>
    <t>Медведи</t>
  </si>
  <si>
    <t>Транзит</t>
  </si>
  <si>
    <t>Манул</t>
  </si>
  <si>
    <t>Сусанины</t>
  </si>
  <si>
    <t>Ратибор</t>
  </si>
  <si>
    <t>JDM</t>
  </si>
  <si>
    <t>Бегемот</t>
  </si>
  <si>
    <t>Лесорубы</t>
  </si>
  <si>
    <t>Falko</t>
  </si>
  <si>
    <t>Сурфoffский</t>
  </si>
  <si>
    <t>Автодок</t>
  </si>
  <si>
    <t>Джексон</t>
  </si>
  <si>
    <t>Бухалыч</t>
  </si>
  <si>
    <t>Терминатор</t>
  </si>
  <si>
    <t>Террано 021</t>
  </si>
  <si>
    <t>ММС Pajero</t>
  </si>
  <si>
    <t>Редиски</t>
  </si>
  <si>
    <t>Пантилеева Н.</t>
  </si>
  <si>
    <t>Старикова Д.</t>
  </si>
  <si>
    <t>ТЛК Прадо</t>
  </si>
  <si>
    <t>Форестер</t>
  </si>
  <si>
    <t>Костя</t>
  </si>
  <si>
    <t>Дулма</t>
  </si>
  <si>
    <t>Сафари</t>
  </si>
  <si>
    <t>Зайцы</t>
  </si>
  <si>
    <t>Красный снеж</t>
  </si>
  <si>
    <t>Марио</t>
  </si>
  <si>
    <t>Куклин В.В.</t>
  </si>
  <si>
    <t>Куклин К.В.</t>
  </si>
  <si>
    <t>Эскудо</t>
  </si>
  <si>
    <t>Т475МВ03</t>
  </si>
  <si>
    <t>Милешкин  (Субарнутые)</t>
  </si>
  <si>
    <t>Арамайка</t>
  </si>
  <si>
    <t>Таунайс</t>
  </si>
  <si>
    <t>Бухо энд Печкин</t>
  </si>
  <si>
    <t>Паджеро Спорт</t>
  </si>
  <si>
    <t xml:space="preserve"> ВЗ -орг</t>
  </si>
  <si>
    <t>БЛ - орг</t>
  </si>
  <si>
    <t>2+4+0=6,   6/3=2</t>
  </si>
  <si>
    <t>СГ- орг</t>
  </si>
  <si>
    <t>6+0+0=6</t>
  </si>
  <si>
    <t>6/3=2</t>
  </si>
  <si>
    <t>I</t>
  </si>
  <si>
    <t>II</t>
  </si>
  <si>
    <t>III</t>
  </si>
  <si>
    <t xml:space="preserve"> Terrano/Escudo </t>
  </si>
  <si>
    <t>Т021КА/Р035</t>
  </si>
  <si>
    <t>Баричелло</t>
  </si>
  <si>
    <t>Сборка</t>
  </si>
  <si>
    <t>1место 8 баллов</t>
  </si>
  <si>
    <t>3 место 6 баллов</t>
  </si>
  <si>
    <t>Чёкопай</t>
  </si>
  <si>
    <t>Лисичников А.А.</t>
  </si>
  <si>
    <t>Булыгин К</t>
  </si>
  <si>
    <t>А212ТА</t>
  </si>
  <si>
    <t>Сурф / RED</t>
  </si>
  <si>
    <t>Прусевич А.Ю</t>
  </si>
  <si>
    <t>Прусевич И.А.</t>
  </si>
  <si>
    <t>SY KORANDO</t>
  </si>
  <si>
    <t>В694КМ</t>
  </si>
  <si>
    <t>7+5+6=18,  18/3=6</t>
  </si>
  <si>
    <t>Amarok</t>
  </si>
  <si>
    <t>УАЗ/Мурка</t>
  </si>
  <si>
    <t>?</t>
  </si>
  <si>
    <t>Максим</t>
  </si>
  <si>
    <t>Шарый</t>
  </si>
  <si>
    <t>Ниваговно</t>
  </si>
  <si>
    <t>Игорь</t>
  </si>
  <si>
    <t>Настя Джим</t>
  </si>
  <si>
    <t>Руслан</t>
  </si>
  <si>
    <t>Юра</t>
  </si>
  <si>
    <t>Илья</t>
  </si>
  <si>
    <t>Низовцев М., Загороднов А.</t>
  </si>
  <si>
    <t>Шемурев И.П., Сергей</t>
  </si>
</sst>
</file>

<file path=xl/styles.xml><?xml version="1.0" encoding="utf-8"?>
<styleSheet xmlns="http://schemas.openxmlformats.org/spreadsheetml/2006/main">
  <fonts count="37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50"/>
      <name val="Calibri"/>
      <family val="2"/>
      <charset val="204"/>
    </font>
    <font>
      <b/>
      <sz val="11"/>
      <color indexed="47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5"/>
      <color indexed="45"/>
      <name val="Calibri"/>
      <family val="2"/>
      <charset val="204"/>
    </font>
    <font>
      <b/>
      <sz val="13"/>
      <color indexed="45"/>
      <name val="Calibri"/>
      <family val="2"/>
      <charset val="204"/>
    </font>
    <font>
      <b/>
      <sz val="11"/>
      <color indexed="4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45"/>
      <name val="Cambria"/>
      <family val="1"/>
      <charset val="204"/>
    </font>
    <font>
      <sz val="11"/>
      <color indexed="18"/>
      <name val="Calibri"/>
      <family val="2"/>
      <charset val="204"/>
    </font>
    <font>
      <sz val="11"/>
      <color indexed="16"/>
      <name val="Calibri"/>
      <family val="2"/>
      <charset val="204"/>
    </font>
    <font>
      <i/>
      <sz val="11"/>
      <color indexed="22"/>
      <name val="Calibri"/>
      <family val="2"/>
      <charset val="204"/>
    </font>
    <font>
      <sz val="11"/>
      <color indexed="6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8"/>
      <color theme="10"/>
      <name val="Arial"/>
      <family val="2"/>
      <charset val="204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sz val="9"/>
      <color indexed="64"/>
      <name val="Times New Roman"/>
      <family val="1"/>
      <charset val="204"/>
    </font>
  </fonts>
  <fills count="3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2D050"/>
      </patternFill>
    </fill>
    <fill>
      <patternFill patternType="solid">
        <fgColor rgb="FFFFFF66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5" fillId="0" borderId="0" applyNumberFormat="0" applyFill="0" applyBorder="0" applyAlignment="0" applyProtection="0">
      <alignment horizontal="left"/>
    </xf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2" applyNumberFormat="0" applyAlignment="0" applyProtection="0"/>
    <xf numFmtId="0" fontId="11" fillId="27" borderId="3" applyNumberFormat="0" applyAlignment="0" applyProtection="0"/>
    <xf numFmtId="0" fontId="12" fillId="27" borderId="2" applyNumberFormat="0" applyAlignment="0" applyProtection="0"/>
    <xf numFmtId="0" fontId="25" fillId="0" borderId="0" applyNumberFormat="0" applyFill="0" applyBorder="0" applyAlignment="0" applyProtection="0">
      <alignment horizontal="left"/>
    </xf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28" borderId="8" applyNumberFormat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5" fillId="0" borderId="0">
      <alignment horizontal="left"/>
    </xf>
    <xf numFmtId="0" fontId="6" fillId="0" borderId="0" applyNumberFormat="0" applyFill="0" applyBorder="0" applyProtection="0">
      <alignment horizontal="left"/>
    </xf>
    <xf numFmtId="0" fontId="7" fillId="0" borderId="0">
      <alignment horizontal="left"/>
    </xf>
    <xf numFmtId="0" fontId="20" fillId="30" borderId="0" applyNumberFormat="0" applyBorder="0" applyAlignment="0" applyProtection="0"/>
    <xf numFmtId="0" fontId="21" fillId="0" borderId="0" applyNumberFormat="0" applyFill="0" applyBorder="0" applyAlignment="0" applyProtection="0"/>
    <xf numFmtId="0" fontId="7" fillId="31" borderId="1" applyNumberFormat="0" applyFont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32" borderId="0" applyNumberFormat="0" applyBorder="0" applyAlignment="0" applyProtection="0"/>
    <xf numFmtId="0" fontId="10" fillId="26" borderId="25" applyNumberFormat="0" applyAlignment="0" applyProtection="0"/>
    <xf numFmtId="0" fontId="11" fillId="27" borderId="26" applyNumberFormat="0" applyAlignment="0" applyProtection="0"/>
    <xf numFmtId="0" fontId="12" fillId="27" borderId="25" applyNumberFormat="0" applyAlignment="0" applyProtection="0"/>
    <xf numFmtId="0" fontId="16" fillId="0" borderId="27" applyNumberFormat="0" applyFill="0" applyAlignment="0" applyProtection="0"/>
    <xf numFmtId="0" fontId="5" fillId="0" borderId="0">
      <alignment horizontal="left"/>
    </xf>
    <xf numFmtId="0" fontId="5" fillId="31" borderId="24" applyNumberFormat="0" applyFont="0" applyAlignment="0" applyProtection="0"/>
    <xf numFmtId="0" fontId="5" fillId="0" borderId="0">
      <alignment horizontal="left"/>
    </xf>
    <xf numFmtId="0" fontId="5" fillId="31" borderId="24" applyNumberFormat="0" applyFont="0" applyAlignment="0" applyProtection="0"/>
  </cellStyleXfs>
  <cellXfs count="128">
    <xf numFmtId="0" fontId="0" fillId="0" borderId="0" xfId="0"/>
    <xf numFmtId="0" fontId="1" fillId="0" borderId="0" xfId="0" applyFont="1"/>
    <xf numFmtId="0" fontId="1" fillId="0" borderId="10" xfId="0" applyFont="1" applyBorder="1"/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" fillId="33" borderId="10" xfId="0" applyFont="1" applyFill="1" applyBorder="1"/>
    <xf numFmtId="0" fontId="1" fillId="33" borderId="0" xfId="0" applyFont="1" applyFill="1"/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27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34" borderId="13" xfId="0" applyFont="1" applyFill="1" applyBorder="1" applyAlignment="1">
      <alignment horizontal="center" vertical="center" wrapText="1"/>
    </xf>
    <xf numFmtId="0" fontId="1" fillId="33" borderId="13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3" borderId="10" xfId="0" applyFont="1" applyFill="1" applyBorder="1" applyAlignment="1">
      <alignment horizontal="center"/>
    </xf>
    <xf numFmtId="0" fontId="1" fillId="34" borderId="13" xfId="0" applyNumberFormat="1" applyFont="1" applyFill="1" applyBorder="1" applyAlignment="1">
      <alignment horizontal="center"/>
    </xf>
    <xf numFmtId="0" fontId="1" fillId="33" borderId="0" xfId="0" applyFont="1" applyFill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2" fillId="33" borderId="10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1" fillId="35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36" borderId="14" xfId="0" applyFont="1" applyFill="1" applyBorder="1" applyAlignment="1">
      <alignment horizontal="center"/>
    </xf>
    <xf numFmtId="0" fontId="1" fillId="36" borderId="15" xfId="0" applyFont="1" applyFill="1" applyBorder="1" applyAlignment="1">
      <alignment horizontal="center"/>
    </xf>
    <xf numFmtId="0" fontId="1" fillId="33" borderId="16" xfId="0" applyFont="1" applyFill="1" applyBorder="1" applyAlignment="1">
      <alignment horizontal="center"/>
    </xf>
    <xf numFmtId="0" fontId="1" fillId="33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34" borderId="15" xfId="0" applyFont="1" applyFill="1" applyBorder="1" applyAlignment="1">
      <alignment horizontal="center" vertical="center" wrapText="1"/>
    </xf>
    <xf numFmtId="0" fontId="4" fillId="34" borderId="14" xfId="0" applyFont="1" applyFill="1" applyBorder="1" applyAlignment="1">
      <alignment horizontal="center" vertical="center" wrapText="1"/>
    </xf>
    <xf numFmtId="0" fontId="1" fillId="33" borderId="14" xfId="0" applyFont="1" applyFill="1" applyBorder="1" applyAlignment="1">
      <alignment horizontal="center" vertical="center" wrapText="1"/>
    </xf>
    <xf numFmtId="0" fontId="2" fillId="34" borderId="14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 wrapText="1"/>
    </xf>
    <xf numFmtId="0" fontId="2" fillId="33" borderId="10" xfId="0" applyNumberFormat="1" applyFont="1" applyFill="1" applyBorder="1" applyAlignment="1">
      <alignment horizontal="center"/>
    </xf>
    <xf numFmtId="49" fontId="1" fillId="33" borderId="13" xfId="0" applyNumberFormat="1" applyFont="1" applyFill="1" applyBorder="1" applyAlignment="1">
      <alignment horizontal="center"/>
    </xf>
    <xf numFmtId="0" fontId="1" fillId="33" borderId="14" xfId="0" applyFont="1" applyFill="1" applyBorder="1" applyAlignment="1">
      <alignment horizontal="center"/>
    </xf>
    <xf numFmtId="0" fontId="2" fillId="33" borderId="14" xfId="0" applyFont="1" applyFill="1" applyBorder="1" applyAlignment="1">
      <alignment horizontal="center"/>
    </xf>
    <xf numFmtId="0" fontId="1" fillId="35" borderId="0" xfId="0" applyFont="1" applyFill="1" applyBorder="1" applyAlignment="1">
      <alignment horizontal="center"/>
    </xf>
    <xf numFmtId="0" fontId="1" fillId="33" borderId="0" xfId="0" applyFont="1" applyFill="1" applyBorder="1" applyAlignment="1">
      <alignment horizontal="center"/>
    </xf>
    <xf numFmtId="0" fontId="1" fillId="36" borderId="0" xfId="0" applyFont="1" applyFill="1" applyBorder="1" applyAlignment="1">
      <alignment horizontal="center"/>
    </xf>
    <xf numFmtId="0" fontId="1" fillId="34" borderId="15" xfId="0" applyFont="1" applyFill="1" applyBorder="1"/>
    <xf numFmtId="0" fontId="1" fillId="33" borderId="14" xfId="0" applyFont="1" applyFill="1" applyBorder="1"/>
    <xf numFmtId="0" fontId="1" fillId="0" borderId="17" xfId="0" applyFont="1" applyFill="1" applyBorder="1" applyAlignment="1">
      <alignment horizontal="center"/>
    </xf>
    <xf numFmtId="0" fontId="1" fillId="33" borderId="14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33" borderId="18" xfId="0" applyFont="1" applyFill="1" applyBorder="1"/>
    <xf numFmtId="0" fontId="1" fillId="0" borderId="19" xfId="0" applyFont="1" applyFill="1" applyBorder="1" applyAlignment="1">
      <alignment horizontal="center" vertical="center"/>
    </xf>
    <xf numFmtId="0" fontId="2" fillId="33" borderId="14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0" fontId="2" fillId="33" borderId="21" xfId="0" applyNumberFormat="1" applyFont="1" applyFill="1" applyBorder="1" applyAlignment="1">
      <alignment horizontal="center"/>
    </xf>
    <xf numFmtId="0" fontId="1" fillId="33" borderId="21" xfId="0" applyFont="1" applyFill="1" applyBorder="1" applyAlignment="1">
      <alignment horizontal="center"/>
    </xf>
    <xf numFmtId="0" fontId="1" fillId="33" borderId="22" xfId="0" applyNumberFormat="1" applyFont="1" applyFill="1" applyBorder="1" applyAlignment="1">
      <alignment horizontal="center"/>
    </xf>
    <xf numFmtId="0" fontId="1" fillId="33" borderId="21" xfId="0" applyFont="1" applyFill="1" applyBorder="1"/>
    <xf numFmtId="0" fontId="1" fillId="33" borderId="21" xfId="0" applyNumberFormat="1" applyFont="1" applyFill="1" applyBorder="1" applyAlignment="1">
      <alignment horizontal="center"/>
    </xf>
    <xf numFmtId="0" fontId="1" fillId="33" borderId="20" xfId="0" applyFont="1" applyFill="1" applyBorder="1"/>
    <xf numFmtId="0" fontId="2" fillId="33" borderId="23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 wrapText="1"/>
    </xf>
    <xf numFmtId="0" fontId="1" fillId="33" borderId="18" xfId="0" applyFont="1" applyFill="1" applyBorder="1"/>
    <xf numFmtId="0" fontId="1" fillId="33" borderId="0" xfId="0" applyFont="1" applyFill="1"/>
    <xf numFmtId="0" fontId="1" fillId="33" borderId="10" xfId="0" applyFont="1" applyFill="1" applyBorder="1" applyAlignment="1">
      <alignment horizontal="center" vertical="center"/>
    </xf>
    <xf numFmtId="0" fontId="1" fillId="35" borderId="21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2" fillId="33" borderId="29" xfId="0" applyFont="1" applyFill="1" applyBorder="1" applyAlignment="1">
      <alignment horizontal="center"/>
    </xf>
    <xf numFmtId="0" fontId="1" fillId="33" borderId="29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3" borderId="14" xfId="0" applyFont="1" applyFill="1" applyBorder="1" applyAlignment="1">
      <alignment horizontal="center" vertical="center"/>
    </xf>
    <xf numFmtId="0" fontId="32" fillId="33" borderId="14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/>
    </xf>
    <xf numFmtId="0" fontId="1" fillId="33" borderId="29" xfId="0" applyNumberFormat="1" applyFont="1" applyFill="1" applyBorder="1" applyAlignment="1">
      <alignment horizontal="center"/>
    </xf>
    <xf numFmtId="0" fontId="1" fillId="33" borderId="29" xfId="0" applyFont="1" applyFill="1" applyBorder="1"/>
    <xf numFmtId="0" fontId="34" fillId="36" borderId="14" xfId="0" applyFont="1" applyFill="1" applyBorder="1" applyAlignment="1">
      <alignment horizontal="center"/>
    </xf>
    <xf numFmtId="0" fontId="34" fillId="33" borderId="10" xfId="0" applyFont="1" applyFill="1" applyBorder="1" applyAlignment="1">
      <alignment horizontal="center"/>
    </xf>
    <xf numFmtId="0" fontId="34" fillId="35" borderId="14" xfId="0" applyFont="1" applyFill="1" applyBorder="1" applyAlignment="1">
      <alignment horizontal="center"/>
    </xf>
    <xf numFmtId="0" fontId="34" fillId="33" borderId="14" xfId="0" applyFont="1" applyFill="1" applyBorder="1" applyAlignment="1">
      <alignment horizontal="center"/>
    </xf>
    <xf numFmtId="0" fontId="34" fillId="33" borderId="1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2" fillId="33" borderId="14" xfId="0" applyFont="1" applyFill="1" applyBorder="1" applyAlignment="1">
      <alignment horizontal="center" vertical="center" wrapText="1"/>
    </xf>
    <xf numFmtId="0" fontId="35" fillId="33" borderId="14" xfId="0" applyFont="1" applyFill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35" borderId="14" xfId="0" applyFont="1" applyFill="1" applyBorder="1" applyAlignment="1">
      <alignment horizontal="center" vertical="center"/>
    </xf>
    <xf numFmtId="0" fontId="35" fillId="35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1" fillId="37" borderId="0" xfId="0" applyFont="1" applyFill="1"/>
    <xf numFmtId="0" fontId="1" fillId="37" borderId="10" xfId="0" applyFont="1" applyFill="1" applyBorder="1" applyAlignment="1">
      <alignment horizontal="center"/>
    </xf>
    <xf numFmtId="0" fontId="1" fillId="37" borderId="10" xfId="0" applyNumberFormat="1" applyFont="1" applyFill="1" applyBorder="1" applyAlignment="1">
      <alignment horizontal="center"/>
    </xf>
  </cellXfs>
  <cellStyles count="55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вод  2 2" xfId="47"/>
    <cellStyle name="Вывод 2" xfId="27"/>
    <cellStyle name="Вывод 2 2" xfId="48"/>
    <cellStyle name="Вычисление 2" xfId="28"/>
    <cellStyle name="Вычисление 2 2" xfId="49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Итог 2 2" xfId="50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Обычный 4 2" xfId="53"/>
    <cellStyle name="Обычный 4 3" xfId="51"/>
    <cellStyle name="Плохой 2" xfId="41"/>
    <cellStyle name="Пояснение 2" xfId="42"/>
    <cellStyle name="Примечание 2" xfId="43"/>
    <cellStyle name="Примечание 2 2" xfId="54"/>
    <cellStyle name="Примечание 2 3" xfId="52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colors>
    <mruColors>
      <color rgb="FFFFFF66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5"/>
  <sheetViews>
    <sheetView tabSelected="1" view="pageBreakPreview" zoomScale="96" zoomScaleNormal="100" zoomScaleSheetLayoutView="96" workbookViewId="0">
      <pane ySplit="1" topLeftCell="A2" activePane="bottomLeft" state="frozen"/>
      <selection pane="bottomLeft" activeCell="S10" sqref="S10"/>
    </sheetView>
  </sheetViews>
  <sheetFormatPr defaultRowHeight="12.75"/>
  <cols>
    <col min="1" max="1" width="3.5703125" style="27" bestFit="1" customWidth="1"/>
    <col min="2" max="2" width="18.7109375" style="1" customWidth="1"/>
    <col min="3" max="3" width="23.85546875" style="1" customWidth="1"/>
    <col min="4" max="4" width="23" style="1" customWidth="1"/>
    <col min="5" max="5" width="15.7109375" style="1" customWidth="1"/>
    <col min="6" max="6" width="12.7109375" style="1" customWidth="1"/>
    <col min="7" max="8" width="10.28515625" style="26" customWidth="1"/>
    <col min="9" max="11" width="10.28515625" style="27" customWidth="1"/>
    <col min="12" max="12" width="9.140625" style="2"/>
    <col min="13" max="14" width="9.140625" style="1"/>
    <col min="15" max="15" width="6.42578125" style="1" customWidth="1"/>
    <col min="16" max="16384" width="9.140625" style="1"/>
  </cols>
  <sheetData>
    <row r="1" spans="1:33" ht="22.5" customHeight="1">
      <c r="A1" s="4" t="s">
        <v>4</v>
      </c>
      <c r="B1" s="4" t="s">
        <v>2</v>
      </c>
      <c r="C1" s="4" t="s">
        <v>1</v>
      </c>
      <c r="D1" s="54" t="s">
        <v>82</v>
      </c>
      <c r="E1" s="4" t="s">
        <v>0</v>
      </c>
      <c r="F1" s="5" t="s">
        <v>3</v>
      </c>
      <c r="G1" s="6" t="s">
        <v>8</v>
      </c>
      <c r="H1" s="3" t="s">
        <v>9</v>
      </c>
      <c r="I1" s="3" t="s">
        <v>10</v>
      </c>
      <c r="J1" s="3" t="s">
        <v>15</v>
      </c>
      <c r="K1" s="28" t="s">
        <v>11</v>
      </c>
      <c r="L1" s="91" t="s">
        <v>16</v>
      </c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s="12" customFormat="1" ht="12.95" customHeight="1">
      <c r="A2" s="15"/>
      <c r="B2" s="16" t="s">
        <v>14</v>
      </c>
      <c r="C2" s="15"/>
      <c r="D2" s="55"/>
      <c r="E2" s="15"/>
      <c r="F2" s="17"/>
      <c r="G2" s="18"/>
      <c r="H2" s="19"/>
      <c r="I2" s="19"/>
      <c r="J2" s="19"/>
      <c r="K2" s="29"/>
      <c r="L2" s="9"/>
    </row>
    <row r="3" spans="1:33" s="8" customFormat="1" ht="12.95" customHeight="1">
      <c r="A3" s="35">
        <v>1</v>
      </c>
      <c r="B3" s="101" t="s">
        <v>26</v>
      </c>
      <c r="C3" s="114" t="s">
        <v>58</v>
      </c>
      <c r="D3" s="100" t="s">
        <v>83</v>
      </c>
      <c r="E3" s="115" t="s">
        <v>71</v>
      </c>
      <c r="F3" s="100">
        <v>492</v>
      </c>
      <c r="G3" s="48">
        <v>8</v>
      </c>
      <c r="H3" s="66">
        <v>7</v>
      </c>
      <c r="I3" s="39">
        <v>8</v>
      </c>
      <c r="J3" s="39">
        <v>8</v>
      </c>
      <c r="K3" s="30">
        <f>SUM(G3:J3)</f>
        <v>31</v>
      </c>
      <c r="L3" s="107" t="s">
        <v>163</v>
      </c>
    </row>
    <row r="4" spans="1:33" s="8" customFormat="1" ht="12.95" customHeight="1">
      <c r="A4" s="35">
        <v>2</v>
      </c>
      <c r="B4" s="100" t="s">
        <v>56</v>
      </c>
      <c r="C4" s="100" t="s">
        <v>57</v>
      </c>
      <c r="D4" s="113" t="s">
        <v>119</v>
      </c>
      <c r="E4" s="116" t="s">
        <v>136</v>
      </c>
      <c r="F4" s="112">
        <v>632</v>
      </c>
      <c r="G4" s="33">
        <v>2</v>
      </c>
      <c r="H4" s="66">
        <v>8</v>
      </c>
      <c r="I4" s="39">
        <v>7</v>
      </c>
      <c r="J4" s="39">
        <v>6</v>
      </c>
      <c r="K4" s="30">
        <f>SUM(G4:J4)</f>
        <v>23</v>
      </c>
      <c r="L4" s="108" t="s">
        <v>164</v>
      </c>
    </row>
    <row r="5" spans="1:33" s="8" customFormat="1" ht="12.95" customHeight="1">
      <c r="A5" s="35">
        <v>3</v>
      </c>
      <c r="B5" s="100" t="s">
        <v>46</v>
      </c>
      <c r="C5" s="100" t="s">
        <v>47</v>
      </c>
      <c r="D5" s="112" t="s">
        <v>189</v>
      </c>
      <c r="E5" s="100" t="s">
        <v>6</v>
      </c>
      <c r="F5" s="100" t="s">
        <v>76</v>
      </c>
      <c r="G5" s="33">
        <v>4</v>
      </c>
      <c r="H5" s="20">
        <v>2</v>
      </c>
      <c r="I5" s="35"/>
      <c r="J5" s="35">
        <v>5</v>
      </c>
      <c r="K5" s="30">
        <f>SUM(G5:J5)</f>
        <v>11</v>
      </c>
      <c r="L5" s="109" t="s">
        <v>165</v>
      </c>
    </row>
    <row r="6" spans="1:33" s="8" customFormat="1" ht="12.95" customHeight="1">
      <c r="A6" s="35">
        <v>4</v>
      </c>
      <c r="B6" s="40" t="s">
        <v>50</v>
      </c>
      <c r="C6" s="40" t="s">
        <v>51</v>
      </c>
      <c r="D6" s="102" t="s">
        <v>69</v>
      </c>
      <c r="E6" s="40" t="s">
        <v>69</v>
      </c>
      <c r="F6" s="43" t="s">
        <v>77</v>
      </c>
      <c r="G6" s="35">
        <v>2</v>
      </c>
      <c r="H6" s="20">
        <v>5</v>
      </c>
      <c r="I6" s="35">
        <v>2</v>
      </c>
      <c r="J6" s="35"/>
      <c r="K6" s="105">
        <f>SUM(G6:J6)</f>
        <v>9</v>
      </c>
      <c r="L6" s="106"/>
    </row>
    <row r="7" spans="1:33" s="8" customFormat="1" ht="12.95" customHeight="1">
      <c r="A7" s="35">
        <v>5</v>
      </c>
      <c r="B7" s="41" t="s">
        <v>28</v>
      </c>
      <c r="C7" s="41" t="s">
        <v>29</v>
      </c>
      <c r="D7" s="37" t="s">
        <v>120</v>
      </c>
      <c r="E7" s="77" t="s">
        <v>17</v>
      </c>
      <c r="F7" s="41" t="s">
        <v>30</v>
      </c>
      <c r="G7" s="126">
        <v>2</v>
      </c>
      <c r="H7" s="20"/>
      <c r="I7" s="39">
        <v>6</v>
      </c>
      <c r="J7" s="35"/>
      <c r="K7" s="30">
        <f>SUM(G7:J7)</f>
        <v>8</v>
      </c>
      <c r="L7" s="35"/>
      <c r="M7" s="93" t="s">
        <v>160</v>
      </c>
      <c r="N7" s="93" t="s">
        <v>161</v>
      </c>
      <c r="O7" s="93" t="s">
        <v>162</v>
      </c>
    </row>
    <row r="8" spans="1:33" s="8" customFormat="1" ht="12.95" customHeight="1">
      <c r="A8" s="35">
        <v>6</v>
      </c>
      <c r="B8" s="53" t="s">
        <v>61</v>
      </c>
      <c r="C8" s="40" t="s">
        <v>192</v>
      </c>
      <c r="D8" s="31" t="s">
        <v>122</v>
      </c>
      <c r="E8" s="42" t="s">
        <v>71</v>
      </c>
      <c r="F8" s="40">
        <v>449</v>
      </c>
      <c r="G8" s="49">
        <v>6</v>
      </c>
      <c r="H8" s="20">
        <v>2</v>
      </c>
      <c r="I8" s="35"/>
      <c r="J8" s="35"/>
      <c r="K8" s="30">
        <f>SUM(G8:J8)</f>
        <v>8</v>
      </c>
      <c r="L8" s="51"/>
    </row>
    <row r="9" spans="1:33" s="93" customFormat="1" ht="12.95" customHeight="1">
      <c r="A9" s="35">
        <v>7</v>
      </c>
      <c r="B9" s="99" t="s">
        <v>188</v>
      </c>
      <c r="C9" s="99" t="s">
        <v>190</v>
      </c>
      <c r="D9" s="99" t="s">
        <v>187</v>
      </c>
      <c r="E9" s="99" t="s">
        <v>17</v>
      </c>
      <c r="F9" s="103"/>
      <c r="G9" s="104"/>
      <c r="H9" s="105"/>
      <c r="I9" s="98"/>
      <c r="J9" s="97">
        <v>7</v>
      </c>
      <c r="K9" s="30">
        <f>SUM(G9:J9)</f>
        <v>7</v>
      </c>
      <c r="L9" s="106"/>
    </row>
    <row r="10" spans="1:33" s="8" customFormat="1" ht="12.95" customHeight="1">
      <c r="A10" s="35">
        <v>8</v>
      </c>
      <c r="B10" s="41" t="s">
        <v>48</v>
      </c>
      <c r="C10" s="41" t="s">
        <v>49</v>
      </c>
      <c r="D10" s="31" t="s">
        <v>186</v>
      </c>
      <c r="E10" s="41" t="s">
        <v>7</v>
      </c>
      <c r="F10" s="41">
        <v>967</v>
      </c>
      <c r="G10" s="35">
        <v>5</v>
      </c>
      <c r="H10" s="20"/>
      <c r="I10" s="35"/>
      <c r="J10" s="35">
        <v>2</v>
      </c>
      <c r="K10" s="30">
        <f>SUM(G10:J10)</f>
        <v>7</v>
      </c>
      <c r="L10" s="45"/>
    </row>
    <row r="11" spans="1:33" s="8" customFormat="1" ht="12.95" customHeight="1">
      <c r="A11" s="35">
        <v>9</v>
      </c>
      <c r="B11" s="53" t="s">
        <v>59</v>
      </c>
      <c r="C11" s="40" t="s">
        <v>60</v>
      </c>
      <c r="D11" s="31" t="s">
        <v>184</v>
      </c>
      <c r="E11" s="40" t="s">
        <v>72</v>
      </c>
      <c r="F11" s="43" t="s">
        <v>79</v>
      </c>
      <c r="G11" s="48">
        <v>7</v>
      </c>
      <c r="H11" s="20"/>
      <c r="I11" s="35"/>
      <c r="J11" s="35"/>
      <c r="K11" s="30">
        <f>SUM(G11:J11)</f>
        <v>7</v>
      </c>
      <c r="L11" s="50"/>
    </row>
    <row r="12" spans="1:33" s="8" customFormat="1" ht="12.95" customHeight="1">
      <c r="A12" s="35">
        <v>10</v>
      </c>
      <c r="B12" s="31" t="s">
        <v>173</v>
      </c>
      <c r="C12" s="31" t="s">
        <v>174</v>
      </c>
      <c r="D12" s="41" t="s">
        <v>172</v>
      </c>
      <c r="E12" s="31" t="s">
        <v>17</v>
      </c>
      <c r="F12" s="31" t="s">
        <v>175</v>
      </c>
      <c r="G12" s="75"/>
      <c r="H12" s="76"/>
      <c r="I12" s="68">
        <v>2</v>
      </c>
      <c r="J12" s="68">
        <v>4</v>
      </c>
      <c r="K12" s="30">
        <f>SUM(G12:J12)</f>
        <v>6</v>
      </c>
      <c r="L12" s="74"/>
    </row>
    <row r="13" spans="1:33" s="8" customFormat="1" ht="12.95" customHeight="1">
      <c r="A13" s="35">
        <v>11</v>
      </c>
      <c r="B13" s="31" t="s">
        <v>191</v>
      </c>
      <c r="C13" s="31" t="s">
        <v>184</v>
      </c>
      <c r="D13" s="41" t="s">
        <v>141</v>
      </c>
      <c r="E13" s="59" t="s">
        <v>70</v>
      </c>
      <c r="F13" s="41">
        <v>106</v>
      </c>
      <c r="G13" s="75"/>
      <c r="H13" s="81">
        <v>6</v>
      </c>
      <c r="I13" s="68"/>
      <c r="J13" s="68"/>
      <c r="K13" s="30">
        <f>SUM(G13:J13)</f>
        <v>6</v>
      </c>
      <c r="L13" s="74"/>
    </row>
    <row r="14" spans="1:33" s="8" customFormat="1" ht="12.95" customHeight="1">
      <c r="A14" s="35">
        <v>12</v>
      </c>
      <c r="B14" s="31" t="s">
        <v>177</v>
      </c>
      <c r="C14" s="96" t="s">
        <v>178</v>
      </c>
      <c r="D14" s="41" t="s">
        <v>121</v>
      </c>
      <c r="E14" s="96" t="s">
        <v>179</v>
      </c>
      <c r="F14" s="96" t="s">
        <v>180</v>
      </c>
      <c r="G14" s="33"/>
      <c r="H14" s="20"/>
      <c r="I14" s="35">
        <v>5</v>
      </c>
      <c r="J14" s="35"/>
      <c r="K14" s="30">
        <f>SUM(G14:J14)</f>
        <v>5</v>
      </c>
      <c r="L14" s="7"/>
    </row>
    <row r="15" spans="1:33" s="8" customFormat="1" ht="12.95" customHeight="1">
      <c r="A15" s="35">
        <v>13</v>
      </c>
      <c r="B15" s="31" t="s">
        <v>185</v>
      </c>
      <c r="C15" s="31" t="s">
        <v>184</v>
      </c>
      <c r="D15" s="78" t="s">
        <v>153</v>
      </c>
      <c r="E15" s="59" t="s">
        <v>70</v>
      </c>
      <c r="F15" s="82">
        <v>504</v>
      </c>
      <c r="G15" s="83"/>
      <c r="H15" s="88">
        <v>4</v>
      </c>
      <c r="I15" s="85"/>
      <c r="J15" s="85"/>
      <c r="K15" s="30">
        <f>SUM(G15:J15)</f>
        <v>4</v>
      </c>
      <c r="L15" s="87"/>
    </row>
    <row r="16" spans="1:33" s="8" customFormat="1" ht="12.95" customHeight="1">
      <c r="A16" s="35">
        <v>14</v>
      </c>
      <c r="B16" s="31" t="s">
        <v>148</v>
      </c>
      <c r="C16" s="31" t="s">
        <v>149</v>
      </c>
      <c r="D16" s="41" t="s">
        <v>123</v>
      </c>
      <c r="E16" s="31" t="s">
        <v>150</v>
      </c>
      <c r="F16" s="31" t="s">
        <v>151</v>
      </c>
      <c r="G16" s="75"/>
      <c r="H16" s="76"/>
      <c r="I16" s="68">
        <v>2</v>
      </c>
      <c r="J16" s="68">
        <v>2</v>
      </c>
      <c r="K16" s="30">
        <f>SUM(G16:J16)</f>
        <v>4</v>
      </c>
      <c r="L16" s="74"/>
    </row>
    <row r="17" spans="1:14" s="8" customFormat="1" ht="12.95" customHeight="1">
      <c r="A17" s="35">
        <v>15</v>
      </c>
      <c r="B17" s="40" t="s">
        <v>42</v>
      </c>
      <c r="C17" s="40" t="s">
        <v>43</v>
      </c>
      <c r="D17" s="78" t="s">
        <v>146</v>
      </c>
      <c r="E17" s="40" t="s">
        <v>68</v>
      </c>
      <c r="F17" s="40" t="s">
        <v>75</v>
      </c>
      <c r="G17" s="33">
        <v>2</v>
      </c>
      <c r="H17" s="20">
        <v>2</v>
      </c>
      <c r="I17" s="35"/>
      <c r="J17" s="35"/>
      <c r="K17" s="30">
        <f>SUM(G17:J17)</f>
        <v>4</v>
      </c>
      <c r="L17" s="44"/>
    </row>
    <row r="18" spans="1:14" s="8" customFormat="1" ht="12.95" customHeight="1">
      <c r="A18" s="35">
        <v>16</v>
      </c>
      <c r="B18" s="40" t="s">
        <v>52</v>
      </c>
      <c r="C18" s="40" t="s">
        <v>53</v>
      </c>
      <c r="D18" s="40" t="s">
        <v>152</v>
      </c>
      <c r="E18" s="59" t="s">
        <v>70</v>
      </c>
      <c r="F18" s="40" t="s">
        <v>78</v>
      </c>
      <c r="G18" s="35">
        <v>2</v>
      </c>
      <c r="H18" s="20"/>
      <c r="I18" s="35">
        <v>1</v>
      </c>
      <c r="J18" s="35"/>
      <c r="K18" s="30">
        <f>SUM(G18:J18)</f>
        <v>3</v>
      </c>
      <c r="L18" s="46"/>
    </row>
    <row r="19" spans="1:14" s="8" customFormat="1" ht="12.95" customHeight="1">
      <c r="A19" s="35">
        <v>17</v>
      </c>
      <c r="B19" s="40" t="s">
        <v>41</v>
      </c>
      <c r="C19" s="40" t="s">
        <v>21</v>
      </c>
      <c r="D19" s="31" t="s">
        <v>184</v>
      </c>
      <c r="E19" s="40" t="s">
        <v>67</v>
      </c>
      <c r="F19" s="40" t="s">
        <v>74</v>
      </c>
      <c r="G19" s="33">
        <v>2</v>
      </c>
      <c r="H19" s="20"/>
      <c r="I19" s="35"/>
      <c r="J19" s="35"/>
      <c r="K19" s="30">
        <f>SUM(G19:J19)</f>
        <v>2</v>
      </c>
      <c r="L19" s="44"/>
    </row>
    <row r="20" spans="1:14" s="8" customFormat="1" ht="12.95" customHeight="1">
      <c r="A20" s="35">
        <v>18</v>
      </c>
      <c r="B20" s="40" t="s">
        <v>44</v>
      </c>
      <c r="C20" s="40" t="s">
        <v>45</v>
      </c>
      <c r="D20" s="31" t="s">
        <v>184</v>
      </c>
      <c r="E20" s="40" t="s">
        <v>5</v>
      </c>
      <c r="F20" s="40">
        <v>927</v>
      </c>
      <c r="G20" s="33">
        <v>2</v>
      </c>
      <c r="H20" s="20"/>
      <c r="I20" s="35"/>
      <c r="J20" s="35"/>
      <c r="K20" s="30">
        <f t="shared" ref="K20:K22" si="0">SUM(G20:J20)</f>
        <v>2</v>
      </c>
      <c r="L20" s="44"/>
    </row>
    <row r="21" spans="1:14" s="8" customFormat="1" ht="12.95" customHeight="1">
      <c r="A21" s="35">
        <v>19</v>
      </c>
      <c r="B21" s="40" t="s">
        <v>31</v>
      </c>
      <c r="C21" s="40" t="s">
        <v>23</v>
      </c>
      <c r="D21" s="40" t="s">
        <v>118</v>
      </c>
      <c r="E21" s="40" t="s">
        <v>32</v>
      </c>
      <c r="F21" s="40" t="s">
        <v>33</v>
      </c>
      <c r="G21" s="35">
        <v>2</v>
      </c>
      <c r="H21" s="20"/>
      <c r="I21" s="35"/>
      <c r="J21" s="35"/>
      <c r="K21" s="30">
        <f t="shared" si="0"/>
        <v>2</v>
      </c>
      <c r="L21" s="44"/>
    </row>
    <row r="22" spans="1:14" s="8" customFormat="1" ht="12.95" customHeight="1">
      <c r="A22" s="35">
        <v>20</v>
      </c>
      <c r="B22" s="40" t="s">
        <v>54</v>
      </c>
      <c r="C22" s="40" t="s">
        <v>55</v>
      </c>
      <c r="D22" s="31" t="s">
        <v>184</v>
      </c>
      <c r="E22" s="95" t="s">
        <v>7</v>
      </c>
      <c r="F22" s="40">
        <v>298</v>
      </c>
      <c r="G22" s="35">
        <v>2</v>
      </c>
      <c r="H22" s="20"/>
      <c r="I22" s="35"/>
      <c r="J22" s="35"/>
      <c r="K22" s="30">
        <f t="shared" si="0"/>
        <v>2</v>
      </c>
      <c r="L22" s="46"/>
    </row>
    <row r="23" spans="1:14" s="8" customFormat="1" ht="12.95" customHeight="1">
      <c r="A23" s="35">
        <v>21</v>
      </c>
      <c r="B23" s="41" t="s">
        <v>138</v>
      </c>
      <c r="C23" s="41" t="s">
        <v>139</v>
      </c>
      <c r="D23" s="41" t="s">
        <v>137</v>
      </c>
      <c r="E23" s="41" t="s">
        <v>140</v>
      </c>
      <c r="F23" s="41">
        <v>828</v>
      </c>
      <c r="G23" s="75"/>
      <c r="H23" s="76">
        <v>2</v>
      </c>
      <c r="I23" s="68"/>
      <c r="J23" s="68"/>
      <c r="K23" s="30">
        <f t="shared" ref="K23:K47" si="1">SUM(G23:J23)</f>
        <v>2</v>
      </c>
      <c r="L23" s="74"/>
    </row>
    <row r="24" spans="1:14" s="8" customFormat="1" ht="12.95" customHeight="1">
      <c r="A24" s="35">
        <v>22</v>
      </c>
      <c r="B24" s="31" t="s">
        <v>184</v>
      </c>
      <c r="C24" s="31" t="s">
        <v>184</v>
      </c>
      <c r="D24" s="82" t="s">
        <v>154</v>
      </c>
      <c r="E24" s="82" t="s">
        <v>154</v>
      </c>
      <c r="F24" s="31" t="s">
        <v>184</v>
      </c>
      <c r="G24" s="83"/>
      <c r="H24" s="88">
        <v>2</v>
      </c>
      <c r="I24" s="85"/>
      <c r="J24" s="85"/>
      <c r="K24" s="86">
        <f t="shared" si="1"/>
        <v>2</v>
      </c>
      <c r="L24" s="87"/>
    </row>
    <row r="25" spans="1:14" s="8" customFormat="1" ht="12.95" customHeight="1">
      <c r="A25" s="35">
        <v>23</v>
      </c>
      <c r="B25" s="40" t="s">
        <v>63</v>
      </c>
      <c r="C25" s="40" t="s">
        <v>64</v>
      </c>
      <c r="D25" s="31" t="s">
        <v>184</v>
      </c>
      <c r="E25" s="40" t="s">
        <v>73</v>
      </c>
      <c r="F25" s="40" t="s">
        <v>80</v>
      </c>
      <c r="G25" s="38">
        <v>1</v>
      </c>
      <c r="H25" s="20"/>
      <c r="I25" s="35"/>
      <c r="J25" s="35"/>
      <c r="K25" s="30">
        <f>SUM(G25:J25)</f>
        <v>1</v>
      </c>
      <c r="L25" s="52"/>
    </row>
    <row r="26" spans="1:14" s="8" customFormat="1" ht="12.95" customHeight="1">
      <c r="A26" s="35">
        <v>24</v>
      </c>
      <c r="B26" s="40" t="s">
        <v>65</v>
      </c>
      <c r="C26" s="40" t="s">
        <v>66</v>
      </c>
      <c r="D26" s="31" t="s">
        <v>169</v>
      </c>
      <c r="E26" s="40" t="s">
        <v>17</v>
      </c>
      <c r="F26" s="40" t="s">
        <v>81</v>
      </c>
      <c r="G26" s="33">
        <v>1</v>
      </c>
      <c r="H26" s="20"/>
      <c r="I26" s="35"/>
      <c r="J26" s="35"/>
      <c r="K26" s="30">
        <f>SUM(G26:J26)</f>
        <v>1</v>
      </c>
      <c r="L26" s="47"/>
    </row>
    <row r="27" spans="1:14" s="12" customFormat="1" ht="12.95" customHeight="1">
      <c r="A27" s="11"/>
      <c r="B27" s="10" t="s">
        <v>13</v>
      </c>
      <c r="C27" s="10"/>
      <c r="D27" s="56"/>
      <c r="E27" s="10"/>
      <c r="F27" s="10"/>
      <c r="G27" s="22"/>
      <c r="H27" s="23"/>
      <c r="I27" s="11"/>
      <c r="J27" s="11"/>
      <c r="K27" s="36"/>
      <c r="L27" s="9"/>
    </row>
    <row r="28" spans="1:14" s="8" customFormat="1" ht="12.95" customHeight="1">
      <c r="A28" s="35">
        <v>1</v>
      </c>
      <c r="B28" s="101" t="s">
        <v>34</v>
      </c>
      <c r="C28" s="100" t="s">
        <v>35</v>
      </c>
      <c r="D28" s="113" t="s">
        <v>124</v>
      </c>
      <c r="E28" s="100" t="s">
        <v>17</v>
      </c>
      <c r="F28" s="100" t="s">
        <v>96</v>
      </c>
      <c r="G28" s="48">
        <v>8</v>
      </c>
      <c r="H28" s="66">
        <v>8</v>
      </c>
      <c r="I28" s="39">
        <v>8</v>
      </c>
      <c r="J28" s="39">
        <v>8</v>
      </c>
      <c r="K28" s="30">
        <f>SUM(G28:J28)</f>
        <v>32</v>
      </c>
      <c r="L28" s="107" t="s">
        <v>163</v>
      </c>
    </row>
    <row r="29" spans="1:14" s="8" customFormat="1" ht="12.95" customHeight="1">
      <c r="A29" s="35">
        <v>2</v>
      </c>
      <c r="B29" s="101" t="s">
        <v>88</v>
      </c>
      <c r="C29" s="100" t="s">
        <v>89</v>
      </c>
      <c r="D29" s="113" t="s">
        <v>126</v>
      </c>
      <c r="E29" s="117" t="s">
        <v>7</v>
      </c>
      <c r="F29" s="100" t="s">
        <v>97</v>
      </c>
      <c r="G29" s="48">
        <v>7</v>
      </c>
      <c r="H29" s="127">
        <v>6</v>
      </c>
      <c r="I29" s="35">
        <v>5</v>
      </c>
      <c r="J29" s="39">
        <v>6</v>
      </c>
      <c r="K29" s="30">
        <f>SUM(G29:J29)</f>
        <v>24</v>
      </c>
      <c r="L29" s="107" t="s">
        <v>164</v>
      </c>
      <c r="M29" s="93" t="s">
        <v>157</v>
      </c>
      <c r="N29" s="93" t="s">
        <v>181</v>
      </c>
    </row>
    <row r="30" spans="1:14" s="8" customFormat="1" ht="12.95" customHeight="1">
      <c r="A30" s="35">
        <v>3</v>
      </c>
      <c r="B30" s="118" t="s">
        <v>62</v>
      </c>
      <c r="C30" s="118" t="s">
        <v>38</v>
      </c>
      <c r="D30" s="118" t="s">
        <v>135</v>
      </c>
      <c r="E30" s="118" t="s">
        <v>166</v>
      </c>
      <c r="F30" s="118" t="s">
        <v>167</v>
      </c>
      <c r="G30" s="21"/>
      <c r="H30" s="66">
        <v>7</v>
      </c>
      <c r="I30" s="39">
        <v>7</v>
      </c>
      <c r="J30" s="39">
        <v>7</v>
      </c>
      <c r="K30" s="30">
        <f>SUM(G30:J30)</f>
        <v>21</v>
      </c>
      <c r="L30" s="108" t="s">
        <v>165</v>
      </c>
    </row>
    <row r="31" spans="1:14" s="8" customFormat="1" ht="12.95" customHeight="1">
      <c r="A31" s="35">
        <v>4</v>
      </c>
      <c r="B31" s="60" t="s">
        <v>23</v>
      </c>
      <c r="C31" s="61" t="s">
        <v>20</v>
      </c>
      <c r="D31" s="41" t="s">
        <v>125</v>
      </c>
      <c r="E31" s="61" t="s">
        <v>6</v>
      </c>
      <c r="F31" s="61" t="s">
        <v>94</v>
      </c>
      <c r="G31" s="33">
        <v>4</v>
      </c>
      <c r="H31" s="20">
        <v>2</v>
      </c>
      <c r="I31" s="39">
        <v>6</v>
      </c>
      <c r="J31" s="35">
        <v>5</v>
      </c>
      <c r="K31" s="30">
        <f t="shared" si="1"/>
        <v>17</v>
      </c>
      <c r="L31" s="44"/>
    </row>
    <row r="32" spans="1:14" s="8" customFormat="1" ht="12.95" customHeight="1">
      <c r="A32" s="35">
        <v>5</v>
      </c>
      <c r="B32" s="53" t="s">
        <v>90</v>
      </c>
      <c r="C32" s="40" t="s">
        <v>91</v>
      </c>
      <c r="D32" s="94" t="s">
        <v>145</v>
      </c>
      <c r="E32" s="60" t="s">
        <v>7</v>
      </c>
      <c r="F32" s="40">
        <v>404</v>
      </c>
      <c r="G32" s="48">
        <v>6</v>
      </c>
      <c r="H32" s="20"/>
      <c r="I32" s="35"/>
      <c r="J32" s="35"/>
      <c r="K32" s="30">
        <f>SUM(G32:J32)</f>
        <v>6</v>
      </c>
      <c r="L32" s="50"/>
    </row>
    <row r="33" spans="1:14" s="8" customFormat="1" ht="12.95" customHeight="1">
      <c r="A33" s="35">
        <v>6</v>
      </c>
      <c r="B33" s="41" t="s">
        <v>29</v>
      </c>
      <c r="C33" s="41" t="s">
        <v>28</v>
      </c>
      <c r="D33" s="82" t="s">
        <v>155</v>
      </c>
      <c r="E33" s="82" t="s">
        <v>156</v>
      </c>
      <c r="F33" s="78">
        <v>427</v>
      </c>
      <c r="G33" s="89"/>
      <c r="H33" s="84">
        <v>6</v>
      </c>
      <c r="I33" s="85"/>
      <c r="J33" s="85"/>
      <c r="K33" s="30">
        <f>SUM(G33:J33)</f>
        <v>6</v>
      </c>
      <c r="L33" s="90"/>
    </row>
    <row r="34" spans="1:14" s="8" customFormat="1" ht="12.95" customHeight="1">
      <c r="A34" s="35">
        <v>7</v>
      </c>
      <c r="B34" s="41" t="s">
        <v>86</v>
      </c>
      <c r="C34" s="41" t="s">
        <v>87</v>
      </c>
      <c r="D34" s="31" t="s">
        <v>93</v>
      </c>
      <c r="E34" s="41" t="s">
        <v>93</v>
      </c>
      <c r="F34" s="41">
        <v>351</v>
      </c>
      <c r="G34" s="33">
        <v>5</v>
      </c>
      <c r="H34" s="20"/>
      <c r="I34" s="35"/>
      <c r="J34" s="35"/>
      <c r="K34" s="30">
        <f>SUM(G34:J34)</f>
        <v>5</v>
      </c>
      <c r="L34" s="45"/>
    </row>
    <row r="35" spans="1:14" s="8" customFormat="1" ht="12.95" customHeight="1">
      <c r="A35" s="35">
        <v>8</v>
      </c>
      <c r="B35" s="31" t="s">
        <v>142</v>
      </c>
      <c r="C35" s="31" t="s">
        <v>143</v>
      </c>
      <c r="D35" s="41" t="s">
        <v>127</v>
      </c>
      <c r="E35" s="41" t="s">
        <v>144</v>
      </c>
      <c r="F35" s="80">
        <v>454</v>
      </c>
      <c r="G35" s="79"/>
      <c r="H35" s="20"/>
      <c r="I35" s="35">
        <v>4</v>
      </c>
      <c r="J35" s="35">
        <v>2</v>
      </c>
      <c r="K35" s="30">
        <f t="shared" ref="K35" si="2">SUM(G35:J35)</f>
        <v>6</v>
      </c>
      <c r="L35" s="39"/>
    </row>
    <row r="36" spans="1:14" s="8" customFormat="1" ht="12.95" customHeight="1">
      <c r="A36" s="35">
        <v>9</v>
      </c>
      <c r="B36" s="40" t="s">
        <v>84</v>
      </c>
      <c r="C36" s="40" t="s">
        <v>85</v>
      </c>
      <c r="D36" s="31" t="s">
        <v>182</v>
      </c>
      <c r="E36" s="40" t="s">
        <v>92</v>
      </c>
      <c r="F36" s="40" t="s">
        <v>95</v>
      </c>
      <c r="G36" s="33">
        <v>2</v>
      </c>
      <c r="H36" s="20"/>
      <c r="I36" s="35"/>
      <c r="J36" s="35"/>
      <c r="K36" s="30">
        <f>SUM(G36:J36)</f>
        <v>2</v>
      </c>
      <c r="L36" s="44"/>
    </row>
    <row r="37" spans="1:14" s="12" customFormat="1" ht="12.95" customHeight="1">
      <c r="A37" s="11"/>
      <c r="B37" s="13" t="s">
        <v>12</v>
      </c>
      <c r="C37" s="14"/>
      <c r="D37" s="58"/>
      <c r="E37" s="14"/>
      <c r="F37" s="14"/>
      <c r="G37" s="22"/>
      <c r="H37" s="23"/>
      <c r="I37" s="11"/>
      <c r="J37" s="11"/>
      <c r="K37" s="36"/>
      <c r="L37" s="73"/>
    </row>
    <row r="38" spans="1:14" s="8" customFormat="1" ht="12.95" customHeight="1">
      <c r="A38" s="35">
        <v>1</v>
      </c>
      <c r="B38" s="119" t="s">
        <v>109</v>
      </c>
      <c r="C38" s="124" t="s">
        <v>193</v>
      </c>
      <c r="D38" s="101" t="s">
        <v>128</v>
      </c>
      <c r="E38" s="120" t="s">
        <v>176</v>
      </c>
      <c r="F38" s="120" t="s">
        <v>116</v>
      </c>
      <c r="G38" s="69">
        <v>8</v>
      </c>
      <c r="H38" s="66">
        <v>6</v>
      </c>
      <c r="I38" s="39">
        <v>8</v>
      </c>
      <c r="J38" s="39">
        <v>8</v>
      </c>
      <c r="K38" s="67">
        <f>SUM(G38:J38)</f>
        <v>30</v>
      </c>
      <c r="L38" s="110" t="s">
        <v>163</v>
      </c>
      <c r="M38" s="72"/>
    </row>
    <row r="39" spans="1:14" s="8" customFormat="1" ht="12.95" customHeight="1">
      <c r="A39" s="35">
        <v>2</v>
      </c>
      <c r="B39" s="121" t="s">
        <v>110</v>
      </c>
      <c r="C39" s="122" t="s">
        <v>111</v>
      </c>
      <c r="D39" s="101" t="s">
        <v>131</v>
      </c>
      <c r="E39" s="122" t="s">
        <v>114</v>
      </c>
      <c r="F39" s="122" t="s">
        <v>117</v>
      </c>
      <c r="G39" s="69">
        <v>7</v>
      </c>
      <c r="H39" s="66">
        <v>7</v>
      </c>
      <c r="I39" s="35">
        <v>5</v>
      </c>
      <c r="J39" s="39">
        <v>6</v>
      </c>
      <c r="K39" s="30">
        <f>SUM(G39:J39)</f>
        <v>25</v>
      </c>
      <c r="L39" s="111" t="s">
        <v>164</v>
      </c>
      <c r="M39" s="72"/>
    </row>
    <row r="40" spans="1:14" s="8" customFormat="1" ht="12.95" customHeight="1">
      <c r="A40" s="35">
        <v>3</v>
      </c>
      <c r="B40" s="117" t="s">
        <v>36</v>
      </c>
      <c r="C40" s="100" t="s">
        <v>108</v>
      </c>
      <c r="D40" s="101" t="s">
        <v>130</v>
      </c>
      <c r="E40" s="117" t="s">
        <v>7</v>
      </c>
      <c r="F40" s="123" t="s">
        <v>37</v>
      </c>
      <c r="G40" s="68">
        <v>2</v>
      </c>
      <c r="H40" s="20">
        <v>5</v>
      </c>
      <c r="I40" s="39">
        <v>6</v>
      </c>
      <c r="J40" s="39">
        <v>7</v>
      </c>
      <c r="K40" s="30">
        <f>SUM(G40:J40)</f>
        <v>20</v>
      </c>
      <c r="L40" s="110" t="s">
        <v>165</v>
      </c>
      <c r="M40" s="70"/>
    </row>
    <row r="41" spans="1:14" s="8" customFormat="1" ht="12.95" customHeight="1">
      <c r="A41" s="35">
        <v>4</v>
      </c>
      <c r="B41" s="40" t="s">
        <v>103</v>
      </c>
      <c r="C41" s="40" t="s">
        <v>104</v>
      </c>
      <c r="D41" s="41" t="s">
        <v>129</v>
      </c>
      <c r="E41" s="60" t="s">
        <v>7</v>
      </c>
      <c r="F41" s="40" t="s">
        <v>39</v>
      </c>
      <c r="G41" s="35">
        <v>4</v>
      </c>
      <c r="H41" s="66">
        <v>8</v>
      </c>
      <c r="I41" s="39">
        <v>7</v>
      </c>
      <c r="J41" s="35"/>
      <c r="K41" s="30">
        <f t="shared" si="1"/>
        <v>19</v>
      </c>
      <c r="L41" s="68"/>
      <c r="M41" s="70"/>
    </row>
    <row r="42" spans="1:14" s="8" customFormat="1" ht="12.95" customHeight="1">
      <c r="A42" s="35">
        <v>5</v>
      </c>
      <c r="B42" s="62" t="s">
        <v>107</v>
      </c>
      <c r="C42" s="40" t="s">
        <v>194</v>
      </c>
      <c r="D42" s="53" t="s">
        <v>133</v>
      </c>
      <c r="E42" s="40" t="s">
        <v>183</v>
      </c>
      <c r="F42" s="40">
        <v>407</v>
      </c>
      <c r="G42" s="35">
        <v>5</v>
      </c>
      <c r="H42" s="20"/>
      <c r="I42" s="35">
        <v>1</v>
      </c>
      <c r="J42" s="35">
        <v>5</v>
      </c>
      <c r="K42" s="30">
        <f>SUM(G42:J42)</f>
        <v>11</v>
      </c>
      <c r="L42" s="68"/>
      <c r="M42" s="70"/>
    </row>
    <row r="43" spans="1:14" s="8" customFormat="1" ht="12.95" customHeight="1">
      <c r="A43" s="35">
        <v>6</v>
      </c>
      <c r="B43" s="63" t="s">
        <v>22</v>
      </c>
      <c r="C43" s="64" t="s">
        <v>24</v>
      </c>
      <c r="D43" s="53" t="s">
        <v>147</v>
      </c>
      <c r="E43" s="65" t="s">
        <v>114</v>
      </c>
      <c r="F43" s="63" t="s">
        <v>18</v>
      </c>
      <c r="G43" s="35">
        <v>2</v>
      </c>
      <c r="H43" s="20">
        <v>4</v>
      </c>
      <c r="I43" s="35"/>
      <c r="J43" s="126">
        <v>2</v>
      </c>
      <c r="K43" s="30">
        <f>SUM(G43:J43)</f>
        <v>8</v>
      </c>
      <c r="L43" s="69"/>
      <c r="M43" s="71" t="s">
        <v>158</v>
      </c>
      <c r="N43" s="93" t="s">
        <v>159</v>
      </c>
    </row>
    <row r="44" spans="1:14" s="8" customFormat="1" ht="12.95" customHeight="1">
      <c r="A44" s="35">
        <v>7</v>
      </c>
      <c r="B44" s="40" t="s">
        <v>105</v>
      </c>
      <c r="C44" s="40" t="s">
        <v>106</v>
      </c>
      <c r="D44" s="41" t="s">
        <v>132</v>
      </c>
      <c r="E44" s="60" t="s">
        <v>7</v>
      </c>
      <c r="F44" s="40" t="s">
        <v>19</v>
      </c>
      <c r="G44" s="35">
        <v>2</v>
      </c>
      <c r="H44" s="20"/>
      <c r="I44" s="35">
        <v>2</v>
      </c>
      <c r="J44" s="35"/>
      <c r="K44" s="30">
        <f t="shared" si="1"/>
        <v>4</v>
      </c>
      <c r="L44" s="68"/>
      <c r="M44" s="70"/>
    </row>
    <row r="45" spans="1:14" s="8" customFormat="1" ht="12.95" customHeight="1">
      <c r="A45" s="35">
        <v>8</v>
      </c>
      <c r="B45" s="53" t="s">
        <v>112</v>
      </c>
      <c r="C45" s="60" t="s">
        <v>113</v>
      </c>
      <c r="D45" s="41" t="s">
        <v>168</v>
      </c>
      <c r="E45" s="61" t="s">
        <v>115</v>
      </c>
      <c r="F45" s="59">
        <v>675</v>
      </c>
      <c r="G45" s="66">
        <v>6</v>
      </c>
      <c r="H45" s="20"/>
      <c r="I45" s="35"/>
      <c r="J45" s="35"/>
      <c r="K45" s="30">
        <f t="shared" si="1"/>
        <v>6</v>
      </c>
      <c r="L45" s="68"/>
      <c r="M45" s="72"/>
    </row>
    <row r="46" spans="1:14" s="8" customFormat="1" ht="12.95" customHeight="1">
      <c r="A46" s="35">
        <v>9</v>
      </c>
      <c r="B46" s="53" t="s">
        <v>25</v>
      </c>
      <c r="C46" s="31" t="s">
        <v>184</v>
      </c>
      <c r="D46" s="57" t="s">
        <v>134</v>
      </c>
      <c r="E46" s="53" t="s">
        <v>5</v>
      </c>
      <c r="F46" s="53" t="s">
        <v>27</v>
      </c>
      <c r="G46" s="20"/>
      <c r="H46" s="20"/>
      <c r="I46" s="35">
        <v>4</v>
      </c>
      <c r="J46" s="35"/>
      <c r="K46" s="30">
        <f t="shared" si="1"/>
        <v>4</v>
      </c>
      <c r="L46" s="69"/>
    </row>
    <row r="47" spans="1:14" s="93" customFormat="1" ht="12.95" customHeight="1">
      <c r="A47" s="35">
        <v>10</v>
      </c>
      <c r="B47" s="31" t="s">
        <v>142</v>
      </c>
      <c r="C47" s="31" t="s">
        <v>143</v>
      </c>
      <c r="D47" s="41" t="s">
        <v>127</v>
      </c>
      <c r="E47" s="41" t="s">
        <v>144</v>
      </c>
      <c r="F47" s="80">
        <v>454</v>
      </c>
      <c r="G47" s="92"/>
      <c r="H47" s="20">
        <v>2</v>
      </c>
      <c r="I47" s="35"/>
      <c r="J47" s="35"/>
      <c r="K47" s="30">
        <f t="shared" si="1"/>
        <v>2</v>
      </c>
      <c r="L47" s="39"/>
    </row>
    <row r="48" spans="1:14">
      <c r="B48" s="125" t="s">
        <v>40</v>
      </c>
      <c r="C48" s="125"/>
      <c r="D48" s="125"/>
      <c r="G48" s="24"/>
      <c r="H48" s="24"/>
      <c r="I48" s="25"/>
      <c r="J48" s="25"/>
      <c r="K48" s="25"/>
      <c r="L48" s="32"/>
    </row>
    <row r="49" spans="2:12">
      <c r="B49" s="1" t="s">
        <v>170</v>
      </c>
      <c r="G49" s="24"/>
      <c r="H49" s="24"/>
      <c r="I49" s="25"/>
      <c r="J49" s="25"/>
      <c r="K49" s="25"/>
      <c r="L49" s="32"/>
    </row>
    <row r="50" spans="2:12">
      <c r="B50" s="1" t="s">
        <v>98</v>
      </c>
      <c r="G50" s="24"/>
      <c r="H50" s="24"/>
      <c r="I50" s="25"/>
      <c r="J50" s="25"/>
      <c r="K50" s="25"/>
      <c r="L50" s="32"/>
    </row>
    <row r="51" spans="2:12">
      <c r="B51" s="1" t="s">
        <v>171</v>
      </c>
      <c r="G51" s="24"/>
      <c r="H51" s="24"/>
      <c r="I51" s="25"/>
      <c r="J51" s="25"/>
      <c r="K51" s="25"/>
      <c r="L51" s="32"/>
    </row>
    <row r="52" spans="2:12">
      <c r="B52" s="1" t="s">
        <v>99</v>
      </c>
      <c r="G52" s="24"/>
      <c r="H52" s="24"/>
      <c r="I52" s="25"/>
      <c r="J52" s="25"/>
      <c r="K52" s="25"/>
      <c r="L52" s="32"/>
    </row>
    <row r="53" spans="2:12">
      <c r="B53" s="1" t="s">
        <v>100</v>
      </c>
      <c r="G53" s="24"/>
      <c r="H53" s="24"/>
      <c r="I53" s="25"/>
      <c r="J53" s="25"/>
      <c r="K53" s="25"/>
      <c r="L53" s="32"/>
    </row>
    <row r="54" spans="2:12">
      <c r="B54" s="1" t="s">
        <v>101</v>
      </c>
      <c r="G54" s="24"/>
      <c r="H54" s="24"/>
      <c r="I54" s="25"/>
      <c r="J54" s="25"/>
      <c r="K54" s="25"/>
      <c r="L54" s="32"/>
    </row>
    <row r="55" spans="2:12">
      <c r="B55" s="1" t="s">
        <v>102</v>
      </c>
      <c r="G55" s="24"/>
      <c r="H55" s="24"/>
      <c r="I55" s="25"/>
      <c r="J55" s="25"/>
      <c r="K55" s="25"/>
      <c r="L55" s="32"/>
    </row>
    <row r="56" spans="2:12">
      <c r="G56" s="24"/>
      <c r="H56" s="24"/>
      <c r="I56" s="25"/>
      <c r="J56" s="25"/>
      <c r="K56" s="25"/>
      <c r="L56" s="32"/>
    </row>
    <row r="57" spans="2:12">
      <c r="G57" s="24"/>
      <c r="H57" s="24"/>
      <c r="I57" s="25"/>
      <c r="J57" s="25"/>
      <c r="K57" s="25"/>
      <c r="L57" s="32"/>
    </row>
    <row r="58" spans="2:12">
      <c r="G58" s="24"/>
      <c r="H58" s="24"/>
      <c r="I58" s="25"/>
      <c r="J58" s="25"/>
      <c r="K58" s="25"/>
      <c r="L58" s="32"/>
    </row>
    <row r="59" spans="2:12">
      <c r="G59" s="24"/>
      <c r="H59" s="24"/>
      <c r="I59" s="25"/>
      <c r="J59" s="25"/>
      <c r="K59" s="25"/>
      <c r="L59" s="32"/>
    </row>
    <row r="60" spans="2:12">
      <c r="G60" s="24"/>
      <c r="H60" s="24"/>
      <c r="I60" s="25"/>
      <c r="J60" s="25"/>
      <c r="K60" s="25"/>
      <c r="L60" s="32"/>
    </row>
    <row r="61" spans="2:12">
      <c r="G61" s="24"/>
      <c r="H61" s="24"/>
      <c r="I61" s="25"/>
      <c r="J61" s="25"/>
      <c r="K61" s="25"/>
      <c r="L61" s="32"/>
    </row>
    <row r="62" spans="2:12">
      <c r="G62" s="24"/>
      <c r="H62" s="24"/>
      <c r="I62" s="25"/>
      <c r="J62" s="25"/>
      <c r="K62" s="25"/>
      <c r="L62" s="32"/>
    </row>
    <row r="63" spans="2:12">
      <c r="G63" s="24"/>
      <c r="H63" s="24"/>
      <c r="I63" s="25"/>
      <c r="J63" s="25"/>
      <c r="K63" s="25"/>
      <c r="L63" s="32"/>
    </row>
    <row r="64" spans="2:12">
      <c r="G64" s="24"/>
      <c r="H64" s="24"/>
      <c r="I64" s="25"/>
      <c r="J64" s="25"/>
      <c r="K64" s="25"/>
      <c r="L64" s="32"/>
    </row>
    <row r="65" spans="7:12">
      <c r="G65" s="24"/>
      <c r="H65" s="24"/>
      <c r="I65" s="25"/>
      <c r="J65" s="25"/>
      <c r="K65" s="25"/>
      <c r="L65" s="32"/>
    </row>
    <row r="66" spans="7:12">
      <c r="G66" s="24"/>
      <c r="H66" s="24"/>
      <c r="I66" s="25"/>
      <c r="J66" s="25"/>
      <c r="K66" s="25"/>
      <c r="L66" s="32"/>
    </row>
    <row r="67" spans="7:12">
      <c r="G67" s="24"/>
      <c r="H67" s="24"/>
      <c r="I67" s="25"/>
      <c r="J67" s="25"/>
      <c r="K67" s="25"/>
      <c r="L67" s="32"/>
    </row>
    <row r="68" spans="7:12">
      <c r="G68" s="24"/>
      <c r="H68" s="24"/>
      <c r="I68" s="25"/>
      <c r="J68" s="34"/>
      <c r="K68" s="34"/>
      <c r="L68" s="32"/>
    </row>
    <row r="69" spans="7:12">
      <c r="G69" s="24"/>
      <c r="H69" s="24"/>
      <c r="I69" s="25"/>
      <c r="J69" s="34"/>
      <c r="K69" s="34"/>
      <c r="L69" s="32"/>
    </row>
    <row r="70" spans="7:12">
      <c r="G70" s="24"/>
      <c r="H70" s="24"/>
      <c r="I70" s="25"/>
      <c r="J70" s="34"/>
      <c r="K70" s="34"/>
      <c r="L70" s="32"/>
    </row>
    <row r="71" spans="7:12">
      <c r="G71" s="24"/>
      <c r="H71" s="24"/>
      <c r="I71" s="25"/>
      <c r="J71" s="34"/>
      <c r="K71" s="34"/>
      <c r="L71" s="32"/>
    </row>
    <row r="72" spans="7:12">
      <c r="J72" s="34"/>
      <c r="K72" s="34"/>
      <c r="L72" s="32"/>
    </row>
    <row r="73" spans="7:12">
      <c r="J73" s="34"/>
      <c r="K73" s="34"/>
      <c r="L73" s="32"/>
    </row>
    <row r="74" spans="7:12">
      <c r="J74" s="34"/>
      <c r="K74" s="34"/>
      <c r="L74" s="32"/>
    </row>
    <row r="75" spans="7:12">
      <c r="J75" s="34"/>
      <c r="K75" s="34"/>
      <c r="L75" s="32"/>
    </row>
    <row r="76" spans="7:12">
      <c r="J76" s="34"/>
      <c r="K76" s="34"/>
      <c r="L76" s="32"/>
    </row>
    <row r="77" spans="7:12">
      <c r="J77" s="34"/>
      <c r="K77" s="34"/>
      <c r="L77" s="32"/>
    </row>
    <row r="78" spans="7:12">
      <c r="J78" s="34"/>
      <c r="K78" s="34"/>
      <c r="L78" s="32"/>
    </row>
    <row r="79" spans="7:12">
      <c r="J79" s="34"/>
      <c r="K79" s="34"/>
      <c r="L79" s="32"/>
    </row>
    <row r="80" spans="7:12">
      <c r="J80" s="34"/>
      <c r="K80" s="34"/>
      <c r="L80" s="32"/>
    </row>
    <row r="81" spans="10:12">
      <c r="J81" s="34"/>
      <c r="K81" s="34"/>
      <c r="L81" s="32"/>
    </row>
    <row r="82" spans="10:12">
      <c r="J82" s="34"/>
      <c r="K82" s="34"/>
      <c r="L82" s="32"/>
    </row>
    <row r="83" spans="10:12">
      <c r="J83" s="34"/>
      <c r="K83" s="34"/>
      <c r="L83" s="32"/>
    </row>
    <row r="84" spans="10:12">
      <c r="J84" s="34"/>
      <c r="K84" s="34"/>
      <c r="L84" s="32"/>
    </row>
    <row r="85" spans="10:12">
      <c r="J85" s="34"/>
      <c r="K85" s="34"/>
      <c r="L85" s="32"/>
    </row>
    <row r="86" spans="10:12">
      <c r="J86" s="34"/>
      <c r="K86" s="34"/>
      <c r="L86" s="32"/>
    </row>
    <row r="87" spans="10:12">
      <c r="J87" s="34"/>
      <c r="K87" s="34"/>
      <c r="L87" s="32"/>
    </row>
    <row r="88" spans="10:12">
      <c r="J88" s="34"/>
      <c r="K88" s="34"/>
      <c r="L88" s="32"/>
    </row>
    <row r="89" spans="10:12">
      <c r="J89" s="34"/>
      <c r="K89" s="34"/>
      <c r="L89" s="32"/>
    </row>
    <row r="90" spans="10:12">
      <c r="J90" s="34"/>
      <c r="K90" s="34"/>
      <c r="L90" s="32"/>
    </row>
    <row r="91" spans="10:12">
      <c r="J91" s="34"/>
      <c r="K91" s="34"/>
      <c r="L91" s="32"/>
    </row>
    <row r="92" spans="10:12">
      <c r="J92" s="34"/>
      <c r="K92" s="34"/>
      <c r="L92" s="32"/>
    </row>
    <row r="93" spans="10:12">
      <c r="J93" s="34"/>
      <c r="K93" s="34"/>
      <c r="L93" s="32"/>
    </row>
    <row r="94" spans="10:12">
      <c r="J94" s="34"/>
      <c r="K94" s="34"/>
      <c r="L94" s="32"/>
    </row>
    <row r="95" spans="10:12">
      <c r="J95" s="34"/>
      <c r="K95" s="34"/>
      <c r="L95" s="32"/>
    </row>
    <row r="96" spans="10:12">
      <c r="J96" s="34"/>
      <c r="K96" s="34"/>
      <c r="L96" s="32"/>
    </row>
    <row r="97" spans="10:12">
      <c r="J97" s="34"/>
      <c r="K97" s="34"/>
      <c r="L97" s="32"/>
    </row>
    <row r="98" spans="10:12">
      <c r="J98" s="34"/>
      <c r="K98" s="34"/>
      <c r="L98" s="32"/>
    </row>
    <row r="99" spans="10:12">
      <c r="J99" s="34"/>
      <c r="K99" s="34"/>
      <c r="L99" s="32"/>
    </row>
    <row r="100" spans="10:12">
      <c r="J100" s="34"/>
      <c r="K100" s="34"/>
      <c r="L100" s="32"/>
    </row>
    <row r="101" spans="10:12">
      <c r="J101" s="34"/>
      <c r="K101" s="34"/>
      <c r="L101" s="32"/>
    </row>
    <row r="102" spans="10:12">
      <c r="J102" s="34"/>
      <c r="K102" s="34"/>
      <c r="L102" s="32"/>
    </row>
    <row r="103" spans="10:12">
      <c r="J103" s="34"/>
      <c r="K103" s="34"/>
      <c r="L103" s="32"/>
    </row>
    <row r="104" spans="10:12">
      <c r="J104" s="34"/>
      <c r="K104" s="34"/>
      <c r="L104" s="32"/>
    </row>
    <row r="105" spans="10:12">
      <c r="J105" s="34"/>
      <c r="K105" s="34"/>
      <c r="L105" s="32"/>
    </row>
    <row r="106" spans="10:12">
      <c r="J106" s="34"/>
      <c r="K106" s="34"/>
      <c r="L106" s="32"/>
    </row>
    <row r="107" spans="10:12">
      <c r="J107" s="34"/>
      <c r="K107" s="34"/>
      <c r="L107" s="32"/>
    </row>
    <row r="108" spans="10:12">
      <c r="J108" s="34"/>
      <c r="K108" s="34"/>
      <c r="L108" s="32"/>
    </row>
    <row r="109" spans="10:12">
      <c r="J109" s="34"/>
      <c r="K109" s="34"/>
      <c r="L109" s="32"/>
    </row>
    <row r="110" spans="10:12">
      <c r="J110" s="34"/>
      <c r="K110" s="34"/>
      <c r="L110" s="32"/>
    </row>
    <row r="111" spans="10:12">
      <c r="J111" s="34"/>
      <c r="K111" s="34"/>
      <c r="L111" s="32"/>
    </row>
    <row r="112" spans="10:12">
      <c r="J112" s="34"/>
      <c r="K112" s="34"/>
      <c r="L112" s="32"/>
    </row>
    <row r="113" spans="10:12">
      <c r="J113" s="34"/>
      <c r="K113" s="34"/>
      <c r="L113" s="32"/>
    </row>
    <row r="114" spans="10:12">
      <c r="J114" s="34"/>
      <c r="K114" s="34"/>
      <c r="L114" s="32"/>
    </row>
    <row r="115" spans="10:12">
      <c r="J115" s="34"/>
      <c r="K115" s="34"/>
      <c r="L115" s="32"/>
    </row>
    <row r="116" spans="10:12">
      <c r="J116" s="34"/>
      <c r="K116" s="34"/>
      <c r="L116" s="32"/>
    </row>
    <row r="117" spans="10:12">
      <c r="J117" s="34"/>
      <c r="K117" s="34"/>
      <c r="L117" s="32"/>
    </row>
    <row r="118" spans="10:12">
      <c r="J118" s="34"/>
      <c r="K118" s="34"/>
      <c r="L118" s="32"/>
    </row>
    <row r="119" spans="10:12">
      <c r="J119" s="34"/>
      <c r="K119" s="34"/>
      <c r="L119" s="32"/>
    </row>
    <row r="120" spans="10:12">
      <c r="J120" s="34"/>
      <c r="K120" s="34"/>
      <c r="L120" s="32"/>
    </row>
    <row r="121" spans="10:12">
      <c r="J121" s="34"/>
      <c r="K121" s="34"/>
      <c r="L121" s="32"/>
    </row>
    <row r="122" spans="10:12">
      <c r="J122" s="34"/>
      <c r="K122" s="34"/>
      <c r="L122" s="32"/>
    </row>
    <row r="123" spans="10:12">
      <c r="J123" s="34"/>
      <c r="K123" s="34"/>
      <c r="L123" s="32"/>
    </row>
    <row r="124" spans="10:12">
      <c r="J124" s="34"/>
      <c r="K124" s="34"/>
      <c r="L124" s="32"/>
    </row>
    <row r="125" spans="10:12">
      <c r="J125" s="34"/>
      <c r="K125" s="34"/>
      <c r="L125" s="32"/>
    </row>
  </sheetData>
  <phoneticPr fontId="3" type="noConversion"/>
  <pageMargins left="0.63" right="0.51" top="0.5" bottom="0.16" header="0.37" footer="0.16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Кубок2025</vt:lpstr>
      <vt:lpstr>Кубок2025!Область_печати</vt:lpstr>
    </vt:vector>
  </TitlesOfParts>
  <Company>Организация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Варфоломеев</cp:lastModifiedBy>
  <cp:lastPrinted>2025-08-28T08:31:19Z</cp:lastPrinted>
  <dcterms:created xsi:type="dcterms:W3CDTF">2010-05-02T12:38:01Z</dcterms:created>
  <dcterms:modified xsi:type="dcterms:W3CDTF">2025-09-08T08:19:53Z</dcterms:modified>
</cp:coreProperties>
</file>